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cciones Correctivas Preventiva" sheetId="1" r:id="rId1"/>
    <sheet name="Estadisticas acciones correctiv" sheetId="2" r:id="rId2"/>
    <sheet name="Hoja3" sheetId="3" r:id="rId3"/>
  </sheets>
  <definedNames>
    <definedName name="_xlnm._FilterDatabase" localSheetId="0" hidden="1">'Acciones Correctivas Preventiva'!$B$7:$O$21</definedName>
    <definedName name="_xlnm.Print_Area" localSheetId="0">'Acciones Correctivas Preventiva'!$A$1:$O$26</definedName>
    <definedName name="_xlnm.Print_Area" localSheetId="1">'Estadisticas acciones correctiv'!$A$1:$T$104</definedName>
  </definedNames>
  <calcPr calcId="152511"/>
</workbook>
</file>

<file path=xl/calcChain.xml><?xml version="1.0" encoding="utf-8"?>
<calcChain xmlns="http://schemas.openxmlformats.org/spreadsheetml/2006/main">
  <c r="D94" i="2" l="1"/>
  <c r="D93" i="2"/>
  <c r="D92" i="2"/>
  <c r="D65" i="2"/>
  <c r="D64" i="2"/>
  <c r="D63" i="2"/>
  <c r="D62" i="2"/>
  <c r="D61" i="2"/>
  <c r="D60" i="2"/>
  <c r="D59" i="2"/>
  <c r="D58" i="2"/>
  <c r="D57" i="2"/>
  <c r="D56" i="2"/>
  <c r="D55" i="2"/>
  <c r="D54" i="2"/>
  <c r="D39" i="2"/>
  <c r="D38" i="2"/>
  <c r="D37" i="2"/>
  <c r="D36" i="2"/>
  <c r="D9" i="2"/>
  <c r="D96" i="2" l="1"/>
  <c r="D82" i="2"/>
  <c r="D81" i="2"/>
  <c r="C68" i="2"/>
  <c r="D68" i="2"/>
  <c r="D11" i="2"/>
  <c r="D14" i="2"/>
  <c r="D6" i="2" l="1"/>
  <c r="C96" i="2"/>
  <c r="C41" i="2"/>
  <c r="C14" i="2"/>
  <c r="D7" i="2"/>
  <c r="D8" i="2"/>
  <c r="D10" i="2"/>
  <c r="D41" i="2" l="1"/>
</calcChain>
</file>

<file path=xl/sharedStrings.xml><?xml version="1.0" encoding="utf-8"?>
<sst xmlns="http://schemas.openxmlformats.org/spreadsheetml/2006/main" count="357" uniqueCount="194">
  <si>
    <t>Analisis de Causas</t>
  </si>
  <si>
    <t>Accion Correctiva/Preventiva 
Propuesta y Fecha de  Implementación</t>
  </si>
  <si>
    <t>Verificación y Gestión de 
Cumplimientos</t>
  </si>
  <si>
    <t>Estado
Gestion</t>
  </si>
  <si>
    <t>Area  Del
Sistema</t>
  </si>
  <si>
    <t>Producción</t>
  </si>
  <si>
    <t>Origen
Registro</t>
  </si>
  <si>
    <t>Acción Correctiva</t>
  </si>
  <si>
    <t>Manual de Cálidad</t>
  </si>
  <si>
    <t>Coordinación</t>
  </si>
  <si>
    <t>Dirección</t>
  </si>
  <si>
    <t xml:space="preserve">Tipo
NC
</t>
  </si>
  <si>
    <t>Reclamos</t>
  </si>
  <si>
    <t>Responsable
Registro</t>
  </si>
  <si>
    <t>Responsable
Verificación</t>
  </si>
  <si>
    <t>It</t>
  </si>
  <si>
    <t xml:space="preserve"> Nº</t>
  </si>
  <si>
    <t>Nombre 
Norma</t>
  </si>
  <si>
    <t>Carlos Schroeder</t>
  </si>
  <si>
    <t xml:space="preserve">Areas Afectadas </t>
  </si>
  <si>
    <t>Control de Calidad</t>
  </si>
  <si>
    <t>Recursos Humanos</t>
  </si>
  <si>
    <t>Bodega/Compras</t>
  </si>
  <si>
    <t xml:space="preserve"> </t>
  </si>
  <si>
    <t>Porcentaje%</t>
  </si>
  <si>
    <t xml:space="preserve">Areas más incidentes </t>
  </si>
  <si>
    <t>producción</t>
  </si>
  <si>
    <t>Observaciones</t>
  </si>
  <si>
    <t>Oportunidad de mejora</t>
  </si>
  <si>
    <t>No Conformidad Mayor</t>
  </si>
  <si>
    <t xml:space="preserve">Resumen de Acciones </t>
  </si>
  <si>
    <t>No conformidad menor</t>
  </si>
  <si>
    <t>No conformidad mayor</t>
  </si>
  <si>
    <t>oportunidad de mejora</t>
  </si>
  <si>
    <t>Area</t>
  </si>
  <si>
    <t>Cantidad</t>
  </si>
  <si>
    <t>Porcentaje %</t>
  </si>
  <si>
    <t>ncm</t>
  </si>
  <si>
    <t>ncmayor</t>
  </si>
  <si>
    <t>om</t>
  </si>
  <si>
    <t>obs</t>
  </si>
  <si>
    <t>Normas Afectadas</t>
  </si>
  <si>
    <t>cantidad</t>
  </si>
  <si>
    <t>Control Producto No Conforme</t>
  </si>
  <si>
    <t>Competencia formacion y toma
de conciencia</t>
  </si>
  <si>
    <t>Realización del Producto identi-
ficación y trazabilidad</t>
  </si>
  <si>
    <t>Control de la producción y de 
la prestación del servicio</t>
  </si>
  <si>
    <t>Control de Documentos</t>
  </si>
  <si>
    <t>Resultados de la revisión</t>
  </si>
  <si>
    <t>Comunicación con el cliente</t>
  </si>
  <si>
    <t>Producción Cliente</t>
  </si>
  <si>
    <t>Total Cerradas</t>
  </si>
  <si>
    <t>Acciones</t>
  </si>
  <si>
    <t>Total Acciones Emitidas</t>
  </si>
  <si>
    <t>Origen Acciones Correctivas</t>
  </si>
  <si>
    <t>Internas Sistema Cálidad</t>
  </si>
  <si>
    <t>No Conformidad menor</t>
  </si>
  <si>
    <t>OM</t>
  </si>
  <si>
    <t>Producción.</t>
  </si>
  <si>
    <t>C.Schroeder</t>
  </si>
  <si>
    <t>Auditoria
Externa
Dic.2013</t>
  </si>
  <si>
    <t>Gonzalo Angulo
69</t>
  </si>
  <si>
    <t>Gonzalo Angulo
70</t>
  </si>
  <si>
    <t>Gonzalo Angulo
71</t>
  </si>
  <si>
    <t>Gonzalo Angulo
72</t>
  </si>
  <si>
    <t>Gonzalo Angulo
73</t>
  </si>
  <si>
    <t>Gonzalo Angulo
74</t>
  </si>
  <si>
    <t xml:space="preserve">Gonzalo Angulo
75 </t>
  </si>
  <si>
    <t>NC</t>
  </si>
  <si>
    <t>¿Por qué?
Lamentablemente no se entendió bien la fecha de entrega según mail enviado por el cliente.
¿Porqué'
Por un nerror de lectura se asumió que la entrega del producto era para el 15 de junio lo
cual al conversar con el cliente vía telefonica
éste aclaró la fecha real de entrega del producto
que era para el 15 de julio.
¿Porque?
Existió un error de logistica al verificar la fecha
de entrega y cumplimiento del compromiso.</t>
  </si>
  <si>
    <r>
      <t xml:space="preserve">Verificación al : 19/06/2014
</t>
    </r>
    <r>
      <rPr>
        <sz val="8"/>
        <color theme="1"/>
        <rFont val="Arial"/>
        <family val="2"/>
      </rPr>
      <t xml:space="preserve">Se entrega el producto en 
la fecha convenida y cliente
queda conforme </t>
    </r>
  </si>
  <si>
    <t>CERRADA</t>
  </si>
  <si>
    <t>Gonzalo Angulo
76</t>
  </si>
  <si>
    <r>
      <t xml:space="preserve">Se genera </t>
    </r>
    <r>
      <rPr>
        <b/>
        <sz val="8"/>
        <color theme="1"/>
        <rFont val="Arial"/>
        <family val="2"/>
      </rPr>
      <t>reclamo de Cliente</t>
    </r>
    <r>
      <rPr>
        <sz val="8"/>
        <color theme="1"/>
        <rFont val="Arial"/>
        <family val="2"/>
      </rPr>
      <t xml:space="preserve"> "ELASTOPAC", OT:
2801. POR: Incumplimiento en la Fecha de entrega
de producto "TAPAS" . El cliente pide explicaciones
a plc porque se han atrasado en la entrega de las
tapas según ellos para una fecha especificada y 
confirmada</t>
    </r>
  </si>
  <si>
    <r>
      <t xml:space="preserve">Se genera </t>
    </r>
    <r>
      <rPr>
        <b/>
        <sz val="8"/>
        <color theme="1"/>
        <rFont val="Arial"/>
        <family val="2"/>
      </rPr>
      <t>reclamo de cliente</t>
    </r>
    <r>
      <rPr>
        <sz val="8"/>
        <color theme="1"/>
        <rFont val="Arial"/>
        <family val="2"/>
      </rPr>
      <t xml:space="preserve"> "OMAMET/BRASANDES", OT 2630. Por: Fabricación de ESTANQUE 2500 LT.  .
Texto mail:
Estimado Gonzalo, tengo problemas con los estan-
ques , los rechazaron por calidad del producto, en
cuanto a la calidad que se envió respecto a los
primeros estanques y por rugosidades y rechupes
en la parte inferior, junto con esto tambien los
rechazaron por medidas menores.
</t>
    </r>
  </si>
  <si>
    <t>¿Porqué?
No se gestiona con el cliente el control de cáli-
dad correspondiente.
¿Porqué?
Control de cálidad de plc pasa por alto detalles
que al cliente son importantes.
¿Porqué?
Además el cliente realiza modificaciones a la
pieza, quedando con fallas que se las atribullen
a plc.</t>
  </si>
  <si>
    <t>Gonzalo Angulo
77</t>
  </si>
  <si>
    <t>Descripcion de la No Conformidad,Mejora u observación</t>
  </si>
  <si>
    <r>
      <rPr>
        <b/>
        <sz val="8"/>
        <color theme="1"/>
        <rFont val="Arial"/>
        <family val="2"/>
      </rPr>
      <t>El enfoque bajo procesos del sistema de gestión</t>
    </r>
    <r>
      <rPr>
        <sz val="8"/>
        <color theme="1"/>
        <rFont val="Arial"/>
        <family val="2"/>
      </rPr>
      <t xml:space="preserve">:
De manera que dicho enfoque le permita identificar
con más presición de donde provienen las entradas
que objetivos espécificos  persigue cada proceso y
cuales son los resultados esperados para satisfa-
cer a los clientes internos y los clientes Externos.
Es importante analizar los procesos de manera que
puedan mejorarse en el tiempo. Ub enfoique basa-
do en procesos es una excelente manera de orga-
nizar y gestionar las actividades de trabajo  para
crear el valor para el cliente y otras
</t>
    </r>
  </si>
  <si>
    <r>
      <rPr>
        <b/>
        <sz val="8"/>
        <color theme="1"/>
        <rFont val="Arial"/>
        <family val="2"/>
      </rPr>
      <t>La implementación de elementos que ayuden a la continuidad del negocio.</t>
    </r>
    <r>
      <rPr>
        <sz val="8"/>
        <color theme="1"/>
        <rFont val="Arial"/>
        <family val="2"/>
      </rPr>
      <t xml:space="preserve">
Es conveniente que la organización analice la ten-
dencia de organización y tome acciones que les
permita mantenerse firme en el mercado, a través
del uso eficiente de los recursos, toma de decisiones en base de información objetiva, una pla
nificación más a largo plazo, realizar un seguimien-
to constante y analizar regularmente el entorno de 
la organización, prever futuras necesidades de re-
cursos, establecer estrategias que permitan respon-
der rápidamente a circunstancias cambiantes,
mantener la vitalidad de la organización.</t>
    </r>
  </si>
  <si>
    <r>
      <rPr>
        <b/>
        <sz val="8"/>
        <color theme="1"/>
        <rFont val="Arial"/>
        <family val="2"/>
      </rPr>
      <t>La posibilidad de hacer uso de otras normas de gestión:</t>
    </r>
    <r>
      <rPr>
        <sz val="8"/>
        <color theme="1"/>
        <rFont val="Arial"/>
        <family val="2"/>
      </rPr>
      <t xml:space="preserve"> De manera que aporte a la reducción de los riesgos contemplando la norma iso 31000</t>
    </r>
  </si>
  <si>
    <r>
      <rPr>
        <b/>
        <sz val="8"/>
        <color theme="1"/>
        <rFont val="Arial"/>
        <family val="2"/>
      </rPr>
      <t>Consolidar la información del sistema de gestión:</t>
    </r>
    <r>
      <rPr>
        <sz val="8"/>
        <color theme="1"/>
        <rFont val="Arial"/>
        <family val="2"/>
      </rPr>
      <t xml:space="preserve">
de manera que se tome en cuenta para la toma de
decisiones.</t>
    </r>
  </si>
  <si>
    <r>
      <rPr>
        <b/>
        <sz val="8"/>
        <color theme="1"/>
        <rFont val="Arial"/>
        <family val="2"/>
      </rPr>
      <t>La identificación de los moldes:</t>
    </r>
    <r>
      <rPr>
        <sz val="8"/>
        <color theme="1"/>
        <rFont val="Arial"/>
        <family val="2"/>
      </rPr>
      <t xml:space="preserve">
De manera que estos sean ubicables con facilidad
y se lleve un inventario de estos.</t>
    </r>
  </si>
  <si>
    <r>
      <rPr>
        <b/>
        <sz val="8"/>
        <color theme="1"/>
        <rFont val="Arial"/>
        <family val="2"/>
      </rPr>
      <t>El registro de control de ordenes de trabajos
atrasadas:</t>
    </r>
    <r>
      <rPr>
        <sz val="8"/>
        <color theme="1"/>
        <rFont val="Arial"/>
        <family val="2"/>
      </rPr>
      <t xml:space="preserve">
De manera que se registren las causas y estas ade-
más se analicen, se cuantifiquen para determinar
su recurrencia. Lo anterior se destaca en las orde-
nes de trabajos atrasadas presentadas en mayo del
2013</t>
    </r>
  </si>
  <si>
    <r>
      <rPr>
        <b/>
        <sz val="8"/>
        <color theme="1"/>
        <rFont val="Arial"/>
        <family val="2"/>
      </rPr>
      <t xml:space="preserve">Determinar capacidad teórica e instalada de las maquinas:
</t>
    </r>
    <r>
      <rPr>
        <sz val="8"/>
        <color theme="1"/>
        <rFont val="Arial"/>
        <family val="2"/>
      </rPr>
      <t>De manera que se optimice la producción. Lo ante-
rior se complementa con la capacidad de horas
hombres y tiempos de los montajes</t>
    </r>
  </si>
  <si>
    <t>Reclamo
Cliente</t>
  </si>
  <si>
    <t>Emisión
Origen
Registro</t>
  </si>
  <si>
    <t xml:space="preserve">8,5,1 </t>
  </si>
  <si>
    <t>8,5,1</t>
  </si>
  <si>
    <t>7,2,3</t>
  </si>
  <si>
    <t>Comunicación
con el
Cliente</t>
  </si>
  <si>
    <r>
      <rPr>
        <b/>
        <sz val="8"/>
        <color rgb="FFFF0000"/>
        <rFont val="Arial"/>
        <family val="2"/>
      </rPr>
      <t>05-06-2014</t>
    </r>
    <r>
      <rPr>
        <sz val="8"/>
        <color theme="1"/>
        <rFont val="Arial"/>
        <family val="2"/>
      </rPr>
      <t xml:space="preserve">
</t>
    </r>
    <r>
      <rPr>
        <b/>
        <sz val="8"/>
        <color theme="1"/>
        <rFont val="Arial"/>
        <family val="2"/>
      </rPr>
      <t>PLC
INTERNO
RECLAMO</t>
    </r>
    <r>
      <rPr>
        <sz val="8"/>
        <color theme="1"/>
        <rFont val="Arial"/>
        <family val="2"/>
      </rPr>
      <t xml:space="preserve">
</t>
    </r>
  </si>
  <si>
    <r>
      <t xml:space="preserve"> </t>
    </r>
    <r>
      <rPr>
        <b/>
        <sz val="8"/>
        <color rgb="FFFF0000"/>
        <rFont val="Arial"/>
        <family val="2"/>
      </rPr>
      <t>21/07/2014</t>
    </r>
    <r>
      <rPr>
        <sz val="8"/>
        <color theme="1"/>
        <rFont val="Arial"/>
        <family val="2"/>
      </rPr>
      <t xml:space="preserve">
</t>
    </r>
    <r>
      <rPr>
        <b/>
        <sz val="8"/>
        <color theme="1"/>
        <rFont val="Arial"/>
        <family val="2"/>
      </rPr>
      <t>PLC
INTERNO
RECLAMO</t>
    </r>
  </si>
  <si>
    <t xml:space="preserve">Mejora
Continua </t>
  </si>
  <si>
    <t xml:space="preserve">Mejora
Continua  </t>
  </si>
  <si>
    <t xml:space="preserve"> Mejora
Continua </t>
  </si>
  <si>
    <t xml:space="preserve">Verificación: el 30/08/2014
Se  Verifica y el molde es fabrica
do nuevamente quedando bien.
Se despacha con factura15276
15268 con oc 069 </t>
  </si>
  <si>
    <t>Se genera Reclamo de cliente "Cromometal"
ot 2802 orden de compra 1020,
Cliente reclama por producto "tubo Somela"
no esta de acuedo con la muestra , Cliente dice
que el color no corresponde a la muestra</t>
  </si>
  <si>
    <t>¿ Porque ?
No se procesa  adecuadamente en primera
instancia .
¿ Porque ?
Se acaba el pigmento usado y se utiliza otro</t>
  </si>
  <si>
    <t>Verificación : El 18 de Agosto se
factura con número 15192
cliente queda conforme</t>
  </si>
  <si>
    <t>Gonzalo Angulo
78</t>
  </si>
  <si>
    <t>Se genera reclamo de cliente "Laboratorio Maver"
para su producto "Tapa Prolong". 
Cliente rechaza producto . Ot 2682.</t>
  </si>
  <si>
    <t xml:space="preserve">NC </t>
  </si>
  <si>
    <t>¿ Porque ?
 No se verificó el estado del molde
Se determina que el problema es el molde de la
tapa</t>
  </si>
  <si>
    <t xml:space="preserve"> Verificación al:  Agosto
Se le despacha mercaderia
a cliente el producto quedando
este satisfecho del producto
</t>
  </si>
  <si>
    <t>Gonzalo Angulo
79</t>
  </si>
  <si>
    <r>
      <rPr>
        <b/>
        <sz val="8"/>
        <color theme="1"/>
        <rFont val="Arial"/>
        <family val="2"/>
      </rPr>
      <t>Verificación al:  16/04/2004</t>
    </r>
    <r>
      <rPr>
        <sz val="8"/>
        <color theme="1"/>
        <rFont val="Arial"/>
        <family val="2"/>
      </rPr>
      <t xml:space="preserve">
aún no se soluciona la situación
</t>
    </r>
    <r>
      <rPr>
        <b/>
        <sz val="8"/>
        <color theme="1"/>
        <rFont val="Arial"/>
        <family val="2"/>
      </rPr>
      <t>Verificación al :20/08/2014</t>
    </r>
    <r>
      <rPr>
        <sz val="8"/>
        <color theme="1"/>
        <rFont val="Arial"/>
        <family val="2"/>
      </rPr>
      <t xml:space="preserve">
Ya se estan ingresando las hrs
de lo operarios, Pudiendo ya 
hacer reportes</t>
    </r>
  </si>
  <si>
    <r>
      <rPr>
        <sz val="8"/>
        <color theme="1"/>
        <rFont val="Arial"/>
        <family val="2"/>
      </rPr>
      <t xml:space="preserve"> </t>
    </r>
    <r>
      <rPr>
        <b/>
        <sz val="8"/>
        <color theme="1"/>
        <rFont val="Arial"/>
        <family val="2"/>
      </rPr>
      <t>Verificación al:  16/04/2004</t>
    </r>
    <r>
      <rPr>
        <sz val="8"/>
        <color theme="1"/>
        <rFont val="Arial"/>
        <family val="2"/>
      </rPr>
      <t xml:space="preserve">
aún no se soluciona la situación.
</t>
    </r>
    <r>
      <rPr>
        <b/>
        <sz val="8"/>
        <color theme="1"/>
        <rFont val="Arial"/>
        <family val="2"/>
      </rPr>
      <t>Verificación al 20/11/2014</t>
    </r>
    <r>
      <rPr>
        <sz val="8"/>
        <color theme="1"/>
        <rFont val="Arial"/>
        <family val="2"/>
      </rPr>
      <t xml:space="preserve">:
Se decide cerrar la mejora y solicitar ejemplos al auditor de icontec.
</t>
    </r>
  </si>
  <si>
    <r>
      <t xml:space="preserve">Verificación al:  16/04/2004
</t>
    </r>
    <r>
      <rPr>
        <sz val="8"/>
        <color theme="1"/>
        <rFont val="Arial"/>
        <family val="2"/>
      </rPr>
      <t xml:space="preserve">aún no se soluciona la situación
</t>
    </r>
    <r>
      <rPr>
        <b/>
        <sz val="8"/>
        <color theme="1"/>
        <rFont val="Arial"/>
        <family val="2"/>
      </rPr>
      <t>Verificación al</t>
    </r>
    <r>
      <rPr>
        <sz val="8"/>
        <color theme="1"/>
        <rFont val="Arial"/>
        <family val="2"/>
      </rPr>
      <t xml:space="preserve"> :30/11/08/2014
Gerencia Decide cerrar la obs.
Decide no implementar dado que la estructura organizacional de la empresa es muy pequeña para invertir en mas recursos.
</t>
    </r>
  </si>
  <si>
    <r>
      <rPr>
        <b/>
        <sz val="8"/>
        <color theme="1"/>
        <rFont val="Arial"/>
        <family val="2"/>
      </rPr>
      <t>Verificación al:  16/04/2014</t>
    </r>
    <r>
      <rPr>
        <sz val="8"/>
        <color theme="1"/>
        <rFont val="Arial"/>
        <family val="2"/>
      </rPr>
      <t xml:space="preserve">
aún no se soluciona la situación
</t>
    </r>
    <r>
      <rPr>
        <b/>
        <sz val="8"/>
        <color theme="1"/>
        <rFont val="Arial"/>
        <family val="2"/>
      </rPr>
      <t xml:space="preserve">Verificación al:  30/11/2014
</t>
    </r>
    <r>
      <rPr>
        <sz val="8"/>
        <color theme="1"/>
        <rFont val="Arial"/>
        <family val="2"/>
      </rPr>
      <t>Gerencia decide no implementar por el momento mas normas</t>
    </r>
  </si>
  <si>
    <r>
      <t xml:space="preserve">Verificación al:  16/04/2004
</t>
    </r>
    <r>
      <rPr>
        <sz val="8"/>
        <color theme="1"/>
        <rFont val="Arial"/>
        <family val="2"/>
      </rPr>
      <t xml:space="preserve">aún no se soluciona la situación
</t>
    </r>
    <r>
      <rPr>
        <b/>
        <sz val="8"/>
        <color theme="1"/>
        <rFont val="Arial"/>
        <family val="2"/>
      </rPr>
      <t>Verificacion al 30/11/2014</t>
    </r>
    <r>
      <rPr>
        <sz val="8"/>
        <color theme="1"/>
        <rFont val="Arial"/>
        <family val="2"/>
      </rPr>
      <t>: 
Se desarrollan reportes de unificación</t>
    </r>
  </si>
  <si>
    <r>
      <rPr>
        <b/>
        <sz val="8"/>
        <color theme="1"/>
        <rFont val="Arial"/>
        <family val="2"/>
      </rPr>
      <t>Verificación al:  16/04/2004</t>
    </r>
    <r>
      <rPr>
        <sz val="8"/>
        <color theme="1"/>
        <rFont val="Arial"/>
        <family val="2"/>
      </rPr>
      <t xml:space="preserve">
aún no se soluciona la situación
</t>
    </r>
    <r>
      <rPr>
        <b/>
        <sz val="8"/>
        <color theme="1"/>
        <rFont val="Arial"/>
        <family val="2"/>
      </rPr>
      <t>Verificación al 20/08/2014</t>
    </r>
    <r>
      <rPr>
        <sz val="8"/>
        <color theme="1"/>
        <rFont val="Arial"/>
        <family val="2"/>
      </rPr>
      <t xml:space="preserve"> , se estan analizando las causas pa
ra ser ingresadas al sistema
</t>
    </r>
    <r>
      <rPr>
        <b/>
        <sz val="8"/>
        <color theme="1"/>
        <rFont val="Arial"/>
        <family val="2"/>
      </rPr>
      <t>Verificación al 25/11/2014</t>
    </r>
    <r>
      <rPr>
        <sz val="8"/>
        <color theme="1"/>
        <rFont val="Arial"/>
        <family val="2"/>
      </rPr>
      <t xml:space="preserve">: sehan desarrollado los reportes respectivos para la toma de acciones y mejoras
</t>
    </r>
  </si>
  <si>
    <t>En el diario mural ubicado en el ingreso de taller
se encontro sin el control definido en su procedi-
miento. Evidencia copia sin timbre de control de
procedimiento de produccion,instructivo de sopla-
do e instructivo de armado.</t>
  </si>
  <si>
    <t>4,2,3</t>
  </si>
  <si>
    <t>NCM
menor</t>
  </si>
  <si>
    <t>¿ porque ?
No se ha actualizado el diario mural
¿Por qué ?
Se esperaba definir otros procedimientos</t>
  </si>
  <si>
    <t>Verificación al: 28/11/2014
se verifica la información y esta bien, todo tiene su timbre.</t>
  </si>
  <si>
    <t>Auditoria
interna
Oct. 2014</t>
  </si>
  <si>
    <t>Carlos schroeder
80</t>
  </si>
  <si>
    <t>5,4,1</t>
  </si>
  <si>
    <t>Objetivos de
Calidad</t>
  </si>
  <si>
    <t>Se evidencia que no se lleva la estadistica de las
cotizacionesganadas, el cual es un indicador
de gestión de calidad.</t>
  </si>
  <si>
    <t xml:space="preserve">¿Por qué ?
No se ha realizado la estadistica de cotizaciones
ganadas.
¿Por qué ?
Por planificación anual este proceso se genera 1
vez al año para los objetivos de calidad
</t>
  </si>
  <si>
    <t xml:space="preserve"> Verificacion al 30/11/2014
Se evidencia que los registros ya han sido
ingresados</t>
  </si>
  <si>
    <t>Carlos schroeder
81</t>
  </si>
  <si>
    <t>8,2,3</t>
  </si>
  <si>
    <t>Seguimiento de 
procesos</t>
  </si>
  <si>
    <t xml:space="preserve"> Se observa que la planilla de produccion no es
revisada, ni gestionada por el jefe de taller y jefe
de producción, afectando el control del proceso.
Evidencia: la ot 3002 y ot 3106 posee fecha de
entrega mal ingresada (para el 2013).
- la ot 2975 indica atraso por más de 200 días,pero
se había llegado a un acuerdo con el cliente de 
una nueva fecha de entrega y ésta no ha sido actualizada.
- La ot 2994 indica que esta atrasada y abierta, pero éste fue despachado con factura 15269
</t>
  </si>
  <si>
    <t>No se ha realizado la gestión correspondiente
que consiste en reunirse periodicamente a revisar los temas de atrazos.
No se ha tenido tiempo suficiente en adm para que el coordinador de la producción actualice el
sistema, razon por la cual el sistema arroja información desvirtuada.</t>
  </si>
  <si>
    <t>Verificación al 28/11/2014
Se evidencia que los cambios
se han efectuado exitosamente para sacar una
buena estadistica final sobre los objetivos de calidad</t>
  </si>
  <si>
    <t>Miguel figueroa
82</t>
  </si>
  <si>
    <t xml:space="preserve">Se detecta un gran número de pnc en proceso
correspondiente a la maquina 14 ot 2879 producto
"Tapa canula " cliente "Farmoquimica de pacifico"
</t>
  </si>
  <si>
    <t xml:space="preserve">Seguimiento de
Procesos </t>
  </si>
  <si>
    <t>Máquina se detecta que esta en mal estado y
se analizan las acciones a seguir, es posible
que se tenga que cambiar la producción a
otra máquina</t>
  </si>
  <si>
    <t>Verificación al 25/08/2014:
Se establece el cambio de 
maquina, funcionando ok</t>
  </si>
  <si>
    <t>interno</t>
  </si>
  <si>
    <t>Miguel figueroa
83</t>
  </si>
  <si>
    <t>Mejora</t>
  </si>
  <si>
    <t xml:space="preserve">Jefe de produccion solicita la posibilidad de
automatizar sopladora mediana en el proceso de
generación del producto. Esto tiene por objetivo
optimizar la producción, bajando costos y tiempos de procesos .
</t>
  </si>
  <si>
    <t>Gonzalo angulo
84</t>
  </si>
  <si>
    <t>Gonzalo angulo
85</t>
  </si>
  <si>
    <t xml:space="preserve">Oportunidad de mejora continua.
Gerencia establece la necesidad de implementar un
programa de mantención preventiva de máquinas
con el objetivo de mantenermás optimo el funciona-
miento de las máquinas, ya que en la fabrica solo
funciona con plan correctivo más que preventivo.
</t>
  </si>
  <si>
    <t xml:space="preserve">Oportunidad de mejora continua.
Gerencia solicita cotización para la implementación
de una central telefonica, dado que se contrato 
una secretaria nueva y es absolutamente
necesaria
</t>
  </si>
  <si>
    <t>Carlos Schroeder
86</t>
  </si>
  <si>
    <t>Verificación al : 28/11/2014
La central ya esta instalada</t>
  </si>
  <si>
    <t>adm</t>
  </si>
  <si>
    <t>Mejora continua</t>
  </si>
  <si>
    <t>Mejora Continua</t>
  </si>
  <si>
    <r>
      <rPr>
        <b/>
        <sz val="8"/>
        <color rgb="FFFF0000"/>
        <rFont val="Arial"/>
        <family val="2"/>
      </rPr>
      <t>21-07-2014</t>
    </r>
    <r>
      <rPr>
        <b/>
        <sz val="8"/>
        <color theme="1"/>
        <rFont val="Arial"/>
        <family val="2"/>
      </rPr>
      <t xml:space="preserve">
PLC
INTERNO
RECLAMO</t>
    </r>
  </si>
  <si>
    <r>
      <rPr>
        <b/>
        <sz val="8"/>
        <color rgb="FFFF0000"/>
        <rFont val="Arial"/>
        <family val="2"/>
      </rPr>
      <t>25-07-2014</t>
    </r>
    <r>
      <rPr>
        <b/>
        <sz val="8"/>
        <color theme="1"/>
        <rFont val="Arial"/>
        <family val="2"/>
      </rPr>
      <t xml:space="preserve">
PLC
INTERNO
RECLAMO
</t>
    </r>
  </si>
  <si>
    <r>
      <t xml:space="preserve">AUDITORIA
INTERNA
</t>
    </r>
    <r>
      <rPr>
        <b/>
        <sz val="8"/>
        <color rgb="FFFF0000"/>
        <rFont val="Arial"/>
        <family val="2"/>
      </rPr>
      <t>27/10/2014</t>
    </r>
    <r>
      <rPr>
        <b/>
        <sz val="8"/>
        <color theme="1"/>
        <rFont val="Arial"/>
        <family val="2"/>
      </rPr>
      <t xml:space="preserve">
</t>
    </r>
  </si>
  <si>
    <r>
      <t xml:space="preserve">INTERNO
</t>
    </r>
    <r>
      <rPr>
        <b/>
        <sz val="8"/>
        <color rgb="FFFF0000"/>
        <rFont val="Arial"/>
        <family val="2"/>
      </rPr>
      <t>12/08/2014</t>
    </r>
  </si>
  <si>
    <r>
      <t xml:space="preserve">INTERNO
</t>
    </r>
    <r>
      <rPr>
        <b/>
        <sz val="8"/>
        <color rgb="FFFF0000"/>
        <rFont val="Arial"/>
        <family val="2"/>
      </rPr>
      <t>20/10/2014</t>
    </r>
  </si>
  <si>
    <r>
      <t xml:space="preserve">INTERNO
</t>
    </r>
    <r>
      <rPr>
        <b/>
        <sz val="8"/>
        <color rgb="FFFF0000"/>
        <rFont val="Arial"/>
        <family val="2"/>
      </rPr>
      <t>26/11/2014</t>
    </r>
  </si>
  <si>
    <r>
      <t xml:space="preserve">INTERNO
</t>
    </r>
    <r>
      <rPr>
        <b/>
        <sz val="8"/>
        <color rgb="FFFF0000"/>
        <rFont val="Arial"/>
        <family val="2"/>
      </rPr>
      <t>01/10/2014</t>
    </r>
  </si>
  <si>
    <t>Estadisticas Generales Acciones Correctivas /Preventivas/Reclamos cerradas en 2014</t>
  </si>
  <si>
    <t>Objetivos de Calidad</t>
  </si>
  <si>
    <t>Seguimiento de Procesos</t>
  </si>
  <si>
    <t>Auditoria Interna  10/2014</t>
  </si>
  <si>
    <t>Auditoria Externa  12/2013</t>
  </si>
  <si>
    <r>
      <t xml:space="preserve">13-12-2013
</t>
    </r>
    <r>
      <rPr>
        <b/>
        <sz val="8"/>
        <color theme="1"/>
        <rFont val="Arial"/>
        <family val="2"/>
      </rPr>
      <t>ICONTEC
AUDITORIA
EXTERNA
2013</t>
    </r>
  </si>
  <si>
    <r>
      <rPr>
        <b/>
        <sz val="8"/>
        <color rgb="FFFF0000"/>
        <rFont val="Arial"/>
        <family val="2"/>
      </rPr>
      <t>13-12-2013</t>
    </r>
    <r>
      <rPr>
        <sz val="8"/>
        <color theme="1"/>
        <rFont val="Arial"/>
        <family val="2"/>
      </rPr>
      <t xml:space="preserve">
</t>
    </r>
    <r>
      <rPr>
        <b/>
        <sz val="8"/>
        <color rgb="FFFF0000"/>
        <rFont val="Arial"/>
        <family val="2"/>
      </rPr>
      <t>ICONTEC</t>
    </r>
    <r>
      <rPr>
        <b/>
        <sz val="8"/>
        <color theme="1"/>
        <rFont val="Arial"/>
        <family val="2"/>
      </rPr>
      <t xml:space="preserve">
AUDITORIA
EXTERNA
2013</t>
    </r>
  </si>
  <si>
    <r>
      <rPr>
        <b/>
        <sz val="8"/>
        <color rgb="FFFF0000"/>
        <rFont val="Arial"/>
        <family val="2"/>
      </rPr>
      <t>13-12-2013</t>
    </r>
    <r>
      <rPr>
        <sz val="8"/>
        <color theme="1"/>
        <rFont val="Arial"/>
        <family val="2"/>
      </rPr>
      <t xml:space="preserve">
</t>
    </r>
    <r>
      <rPr>
        <b/>
        <sz val="8"/>
        <color rgb="FFFF0000"/>
        <rFont val="Arial"/>
        <family val="2"/>
      </rPr>
      <t>ICONTEC</t>
    </r>
    <r>
      <rPr>
        <b/>
        <sz val="8"/>
        <color theme="1"/>
        <rFont val="Arial"/>
        <family val="2"/>
      </rPr>
      <t xml:space="preserve">
AUDITORIA
EXTERNA
2013</t>
    </r>
  </si>
  <si>
    <r>
      <rPr>
        <b/>
        <sz val="8"/>
        <color rgb="FFFF0000"/>
        <rFont val="Arial"/>
        <family val="2"/>
      </rPr>
      <t>13-12-2013</t>
    </r>
    <r>
      <rPr>
        <sz val="8"/>
        <color theme="1"/>
        <rFont val="Arial"/>
        <family val="2"/>
      </rPr>
      <t xml:space="preserve">
</t>
    </r>
    <r>
      <rPr>
        <b/>
        <sz val="8"/>
        <color rgb="FFFF0000"/>
        <rFont val="Arial"/>
        <family val="2"/>
      </rPr>
      <t>ICONTEC</t>
    </r>
    <r>
      <rPr>
        <b/>
        <sz val="8"/>
        <color theme="1"/>
        <rFont val="Arial"/>
        <family val="2"/>
      </rPr>
      <t xml:space="preserve">
AUDITORIA
EXTERNA
2013</t>
    </r>
  </si>
  <si>
    <r>
      <rPr>
        <b/>
        <sz val="8"/>
        <color rgb="FFFF0000"/>
        <rFont val="Arial"/>
        <family val="2"/>
      </rPr>
      <t>13-12-2013</t>
    </r>
    <r>
      <rPr>
        <sz val="8"/>
        <color theme="1"/>
        <rFont val="Arial"/>
        <family val="2"/>
      </rPr>
      <t xml:space="preserve">
</t>
    </r>
    <r>
      <rPr>
        <b/>
        <sz val="8"/>
        <color rgb="FFFF0000"/>
        <rFont val="Arial"/>
        <family val="2"/>
      </rPr>
      <t>ICONTEC</t>
    </r>
    <r>
      <rPr>
        <b/>
        <sz val="8"/>
        <color theme="1"/>
        <rFont val="Arial"/>
        <family val="2"/>
      </rPr>
      <t xml:space="preserve">
AUDITORIA
EXTERNA
2013</t>
    </r>
  </si>
  <si>
    <r>
      <t xml:space="preserve">Verificación al:  16/04/2004
</t>
    </r>
    <r>
      <rPr>
        <sz val="8"/>
        <color theme="1"/>
        <rFont val="Arial"/>
        <family val="2"/>
      </rPr>
      <t xml:space="preserve">aún no se soluciona la situación
</t>
    </r>
    <r>
      <rPr>
        <b/>
        <sz val="8"/>
        <color theme="1"/>
        <rFont val="Arial"/>
        <family val="2"/>
      </rPr>
      <t>Verificación al 30/11/2014:</t>
    </r>
    <r>
      <rPr>
        <sz val="8"/>
        <color theme="1"/>
        <rFont val="Arial"/>
        <family val="2"/>
      </rPr>
      <t xml:space="preserve">
Aún se está viendo no se ha realizado por falta de recursos 
</t>
    </r>
    <r>
      <rPr>
        <b/>
        <sz val="8"/>
        <color theme="1"/>
        <rFont val="Arial"/>
        <family val="2"/>
      </rPr>
      <t>Verificación al 01/12/2014:</t>
    </r>
    <r>
      <rPr>
        <sz val="8"/>
        <color theme="1"/>
        <rFont val="Arial"/>
        <family val="2"/>
      </rPr>
      <t xml:space="preserve">
Mejora realizada con éxito
</t>
    </r>
  </si>
  <si>
    <t>Coordinador Interno</t>
  </si>
  <si>
    <t xml:space="preserve"> Se genera reclamo de cliente "Femet" para su
producto "Cubeta para carrete", ot 2935 ya terminada en taller.
Detalle de mail: (Cliente indica):
"Don Gonzalo, adjunto información respecto a rebaba en cubetas, dar solución a la brevedad y
se entregará cubetas para su reproceso de reba-
bado, el material a fabricar debe venir sin rebabas
y cumplir con el plano que esta en su poder.Necesito me mantenga informado de la 
acción correctiva a tomar" atte Rodrigo Angulo
</t>
  </si>
  <si>
    <r>
      <rPr>
        <b/>
        <sz val="8"/>
        <color rgb="FFFF0000"/>
        <rFont val="Arial"/>
        <family val="2"/>
      </rPr>
      <t>27-11-2014</t>
    </r>
    <r>
      <rPr>
        <b/>
        <sz val="8"/>
        <color theme="1"/>
        <rFont val="Arial"/>
        <family val="2"/>
      </rPr>
      <t xml:space="preserve">
PLC
INTERNO
RECLAMO
</t>
    </r>
  </si>
  <si>
    <t>ABIERTO</t>
  </si>
  <si>
    <t xml:space="preserve">GONZALO
ANGULO
87
</t>
  </si>
  <si>
    <r>
      <rPr>
        <b/>
        <sz val="8"/>
        <color theme="1"/>
        <rFont val="Arial"/>
        <family val="2"/>
      </rPr>
      <t xml:space="preserve"> ¿Por qué ?</t>
    </r>
    <r>
      <rPr>
        <sz val="8"/>
        <color theme="1"/>
        <rFont val="Arial"/>
        <family val="2"/>
      </rPr>
      <t xml:space="preserve">
Talvez se deduce que falto más observación
por parte producto antes de despachar duciendo que que estaba ok.
</t>
    </r>
    <r>
      <rPr>
        <b/>
        <sz val="8"/>
        <color theme="1"/>
        <rFont val="Arial"/>
        <family val="2"/>
      </rPr>
      <t>¿Por qué?</t>
    </r>
    <r>
      <rPr>
        <sz val="8"/>
        <color theme="1"/>
        <rFont val="Arial"/>
        <family val="2"/>
      </rPr>
      <t xml:space="preserve">
Se devió haber revisado el molde antes de co-
mensar a fabricar y haber realizado un control
de calidad en el proceso de fabricación.
</t>
    </r>
    <r>
      <rPr>
        <b/>
        <sz val="8"/>
        <color theme="1"/>
        <rFont val="Arial"/>
        <family val="2"/>
      </rPr>
      <t>¿Porque?</t>
    </r>
    <r>
      <rPr>
        <sz val="8"/>
        <color theme="1"/>
        <rFont val="Arial"/>
        <family val="2"/>
      </rPr>
      <t xml:space="preserve">
Es muy posible que la causa sea el molde mismo
ya que tiene mucho Desgaste. Se enviará
a revisar.
</t>
    </r>
  </si>
  <si>
    <r>
      <t xml:space="preserve">Produccion se compromete a desarrollar algu-
formasde de consultas para dseterminar y 
analizar los items de entradas y sus costos.
</t>
    </r>
    <r>
      <rPr>
        <b/>
        <sz val="8"/>
        <color theme="1"/>
        <rFont val="Arial"/>
        <family val="2"/>
      </rPr>
      <t>A/P</t>
    </r>
  </si>
  <si>
    <r>
      <t xml:space="preserve">Se analizará la situación de ver informes que
permitan tomar decisiones con respecto a los
recursos de la organización
</t>
    </r>
    <r>
      <rPr>
        <b/>
        <sz val="8"/>
        <color theme="1"/>
        <rFont val="Arial"/>
        <family val="2"/>
      </rPr>
      <t>A/P</t>
    </r>
  </si>
  <si>
    <r>
      <t xml:space="preserve">Se analizará la  situación de implementar 
otras normas
</t>
    </r>
    <r>
      <rPr>
        <b/>
        <sz val="8"/>
        <color theme="1"/>
        <rFont val="Arial"/>
        <family val="2"/>
      </rPr>
      <t>A/P</t>
    </r>
    <r>
      <rPr>
        <sz val="8"/>
        <color theme="1"/>
        <rFont val="Arial"/>
        <family val="2"/>
      </rPr>
      <t xml:space="preserve">
</t>
    </r>
  </si>
  <si>
    <r>
      <t xml:space="preserve">Se analizarán las formas para consolidar
la información
</t>
    </r>
    <r>
      <rPr>
        <b/>
        <sz val="8"/>
        <color theme="1"/>
        <rFont val="Arial"/>
        <family val="2"/>
      </rPr>
      <t>A/P</t>
    </r>
  </si>
  <si>
    <r>
      <t xml:space="preserve">Producción toma el compromiso de ver que se
puede hacer con respecto a los moldes en su
ubicación
</t>
    </r>
    <r>
      <rPr>
        <b/>
        <sz val="8"/>
        <color theme="1"/>
        <rFont val="Arial"/>
        <family val="2"/>
      </rPr>
      <t>A/P</t>
    </r>
  </si>
  <si>
    <r>
      <t xml:space="preserve">Producción se compromete a realizar un
registro de las ot atrasadas para analizar
sus causas de atraso
</t>
    </r>
    <r>
      <rPr>
        <b/>
        <sz val="8"/>
        <color theme="1"/>
        <rFont val="Arial"/>
        <family val="2"/>
      </rPr>
      <t>A/P</t>
    </r>
  </si>
  <si>
    <r>
      <t xml:space="preserve">Producción se compromete a registrar
las horas hombres en máquinas para 
optimizar la producción y tiempos utilizados
</t>
    </r>
    <r>
      <rPr>
        <b/>
        <sz val="8"/>
        <color theme="1"/>
        <rFont val="Arial"/>
        <family val="2"/>
      </rPr>
      <t>A/P</t>
    </r>
  </si>
  <si>
    <r>
      <t xml:space="preserve">Producción se compromete a realizar el producto en la fecha real indicada por el
cliente.
</t>
    </r>
    <r>
      <rPr>
        <b/>
        <sz val="8"/>
        <color theme="1"/>
        <rFont val="Arial"/>
        <family val="2"/>
      </rPr>
      <t>A/C</t>
    </r>
  </si>
  <si>
    <r>
      <rPr>
        <sz val="8"/>
        <color theme="1"/>
        <rFont val="Arial"/>
        <family val="2"/>
      </rPr>
      <t xml:space="preserve">Producción se compromete a corregir
los errores de los estanques a fin de que el cliente quede satisfecho. A no ser
que el cliente tome otra medida del caso
Se espera la comunicación con el cliente
para confirmar dicho arreglo.
Fecha compromiso 30/08/2014
</t>
    </r>
    <r>
      <rPr>
        <b/>
        <sz val="8"/>
        <color theme="1"/>
        <rFont val="Arial"/>
        <family val="2"/>
      </rPr>
      <t>A/C</t>
    </r>
    <r>
      <rPr>
        <sz val="8"/>
        <color theme="1"/>
        <rFont val="Arial"/>
        <family val="2"/>
      </rPr>
      <t xml:space="preserve">
</t>
    </r>
    <r>
      <rPr>
        <b/>
        <sz val="8"/>
        <color theme="1"/>
        <rFont val="Arial"/>
        <family val="2"/>
      </rPr>
      <t xml:space="preserve">
 </t>
    </r>
  </si>
  <si>
    <r>
      <t xml:space="preserve">Producción se compromete a corregir
la pieza y verificar su materia prima 
conversando con el cliente
Se Propone iniciar nueva producción
con otro color, el cual es aceptado por el
cliente
</t>
    </r>
    <r>
      <rPr>
        <b/>
        <sz val="8"/>
        <color theme="1"/>
        <rFont val="Arial"/>
        <family val="2"/>
      </rPr>
      <t>A/C</t>
    </r>
    <r>
      <rPr>
        <sz val="8"/>
        <color theme="1"/>
        <rFont val="Arial"/>
        <family val="2"/>
      </rPr>
      <t xml:space="preserve">
</t>
    </r>
  </si>
  <si>
    <r>
      <t xml:space="preserve">Producción se compromete a corregir el
molde para mejorar la producción con costo
de la empresa plc
una vez arreglado se iniciará una nueva 
producción.
</t>
    </r>
    <r>
      <rPr>
        <b/>
        <sz val="8"/>
        <color theme="1"/>
        <rFont val="Arial"/>
        <family val="2"/>
      </rPr>
      <t>A/C</t>
    </r>
    <r>
      <rPr>
        <sz val="8"/>
        <color theme="1"/>
        <rFont val="Arial"/>
        <family val="2"/>
      </rPr>
      <t xml:space="preserve">
</t>
    </r>
  </si>
  <si>
    <t>Produccion se compromete a regularizar
los procedimientos para QUE ESTEN 
debidamente puestos en el diario mural
hasta fines de noviembre.
A/C</t>
  </si>
  <si>
    <t xml:space="preserve">Coordinador se compromete a realizar la estadistica de cotizaciones.
A/C
</t>
  </si>
  <si>
    <t>Coordinador de produccion se compromete a regularizar estos registros
para no alterar la estadistica final para
los objetivos de calidad.
A/C</t>
  </si>
  <si>
    <r>
      <t xml:space="preserve">Producción se compromete a arreglar la máquina y a cambiar el producto a otra
máquina.
</t>
    </r>
    <r>
      <rPr>
        <b/>
        <sz val="8"/>
        <color theme="1"/>
        <rFont val="Arial"/>
        <family val="2"/>
      </rPr>
      <t>A/C</t>
    </r>
    <r>
      <rPr>
        <sz val="8"/>
        <color theme="1"/>
        <rFont val="Arial"/>
        <family val="2"/>
      </rPr>
      <t xml:space="preserve">
</t>
    </r>
  </si>
  <si>
    <r>
      <t xml:space="preserve">Gerencia se compromete a automatizar este 
proceso de producción
</t>
    </r>
    <r>
      <rPr>
        <b/>
        <sz val="8"/>
        <color theme="1"/>
        <rFont val="Arial"/>
        <family val="2"/>
      </rPr>
      <t>A/P</t>
    </r>
  </si>
  <si>
    <r>
      <t xml:space="preserve">Producción y su técnico encargado de la mantención de máquinas Don Juan Aravena,
se comprometen a implementar un plan de 
mantención preventiva de máquinas, éste 
estará en funcionamiento según juan aravena
a fines del 2015.
</t>
    </r>
    <r>
      <rPr>
        <b/>
        <sz val="8"/>
        <color theme="1"/>
        <rFont val="Arial"/>
        <family val="2"/>
      </rPr>
      <t>A/P</t>
    </r>
  </si>
  <si>
    <r>
      <t xml:space="preserve">Gerencia se compromete a instalar una
central telefonica.
</t>
    </r>
    <r>
      <rPr>
        <b/>
        <sz val="8"/>
        <color theme="1"/>
        <rFont val="Arial"/>
        <family val="2"/>
      </rPr>
      <t>A/P</t>
    </r>
  </si>
  <si>
    <t>Verificación al 28/11/2014
Esta idea se mantiene y se 
compromete a cumplirla, sin
embargo esta acción de mejora continuara abierta hasta que se
implemente el programa
Verificación al 29/01/2015
Se esta viendo la posibilidad aún
de hacer un programa</t>
  </si>
  <si>
    <r>
      <t xml:space="preserve"> Jefe de producción se compromete a 
dar solución efectiva del problema 
con el objetivo que el cliente no tenga
más este tipo de eventos, que generen
nuevos reclamos a plc.
Plc enviará a revisión el molde del producto.
HASTA ANTES DEL 31/12/2014
</t>
    </r>
    <r>
      <rPr>
        <sz val="8"/>
        <color theme="1"/>
        <rFont val="Arial"/>
        <family val="2"/>
      </rPr>
      <t xml:space="preserve">
</t>
    </r>
    <r>
      <rPr>
        <b/>
        <sz val="8"/>
        <color theme="1"/>
        <rFont val="Arial"/>
        <family val="2"/>
      </rPr>
      <t>A/C</t>
    </r>
  </si>
  <si>
    <t>Verificación al 29/01/2015: Cliente recibe
conforme el producto, se realizó un arreglo Total</t>
  </si>
  <si>
    <r>
      <t xml:space="preserve">Verificación al 28/11/2014
Se están haciendo las pruebas
y estudios correspondientes,
se debe adaptar un molde exis-
tente, se estima que el sistema
de automatización estará implementado dentro del 2014
Verificación al 15/01/2015:
este procesos </t>
    </r>
    <r>
      <rPr>
        <b/>
        <sz val="8"/>
        <color theme="1"/>
        <rFont val="Arial"/>
        <family val="2"/>
      </rPr>
      <t>NO</t>
    </r>
    <r>
      <rPr>
        <sz val="8"/>
        <color theme="1"/>
        <rFont val="Arial"/>
        <family val="2"/>
      </rPr>
      <t xml:space="preserve"> se implementó</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</si>
</sst>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8"/>
      <color theme="1"/>
      <name val="Arial"/>
      <family val="2"/>
    </font>
    <font>
      <b/>
      <sz val="10"/>
      <color theme="1"/>
      <name val="Arial"/>
      <family val="2"/>
    </font>
    <font>
      <b/>
      <sz val="8"/>
      <color theme="1"/>
      <name val="Arial"/>
      <family val="2"/>
    </font>
    <font>
      <b/>
      <sz val="10"/>
      <color theme="1"/>
      <name val="Calibri"/>
      <family val="2"/>
      <scheme val="minor"/>
    </font>
    <font>
      <b/>
      <sz val="8"/>
      <color rgb="FFFF0000"/>
      <name val="Arial"/>
      <family val="2"/>
    </font>
    <font>
      <b/>
      <sz val="8"/>
      <color theme="3"/>
      <name val="Arial"/>
      <family val="2"/>
    </font>
    <font>
      <b/>
      <sz val="14"/>
      <color theme="1"/>
      <name val="Arial"/>
      <family val="2"/>
    </font>
    <font>
      <b/>
      <sz val="8"/>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51">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top"/>
    </xf>
    <xf numFmtId="0" fontId="2" fillId="0" borderId="0" xfId="0" applyFont="1" applyAlignment="1">
      <alignment vertical="top"/>
    </xf>
    <xf numFmtId="0" fontId="2" fillId="0" borderId="1" xfId="0" applyFont="1" applyBorder="1"/>
    <xf numFmtId="0" fontId="2" fillId="0" borderId="0" xfId="0" applyFont="1"/>
    <xf numFmtId="0" fontId="3" fillId="0" borderId="1" xfId="0" applyFont="1" applyBorder="1" applyAlignment="1">
      <alignment horizontal="left" vertical="top" wrapText="1"/>
    </xf>
    <xf numFmtId="0" fontId="4"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left" vertical="center"/>
    </xf>
    <xf numFmtId="0" fontId="4" fillId="0" borderId="1" xfId="0" applyFont="1" applyBorder="1" applyAlignment="1">
      <alignment horizontal="left" vertical="top"/>
    </xf>
    <xf numFmtId="0" fontId="2" fillId="0" borderId="1" xfId="0" applyFont="1" applyBorder="1" applyAlignment="1">
      <alignment horizontal="left" vertical="center"/>
    </xf>
    <xf numFmtId="0" fontId="5" fillId="0" borderId="1" xfId="0" applyFont="1" applyBorder="1" applyAlignment="1">
      <alignment horizontal="left" vertical="top" wrapText="1"/>
    </xf>
    <xf numFmtId="0" fontId="6" fillId="0" borderId="1" xfId="0" applyFont="1" applyBorder="1" applyAlignment="1">
      <alignment vertical="top" wrapText="1"/>
    </xf>
    <xf numFmtId="0" fontId="7" fillId="0" borderId="1" xfId="0" applyFont="1" applyBorder="1" applyAlignment="1">
      <alignment vertical="top" wrapText="1"/>
    </xf>
    <xf numFmtId="3" fontId="0" fillId="0" borderId="0" xfId="0" applyNumberFormat="1"/>
    <xf numFmtId="0" fontId="1" fillId="0" borderId="1" xfId="0" applyFont="1" applyBorder="1"/>
    <xf numFmtId="0" fontId="0" fillId="0" borderId="1" xfId="0"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xf>
    <xf numFmtId="0" fontId="0" fillId="0" borderId="0" xfId="0" applyBorder="1"/>
    <xf numFmtId="0" fontId="0" fillId="0" borderId="0" xfId="0" applyBorder="1" applyAlignment="1">
      <alignment horizontal="center"/>
    </xf>
    <xf numFmtId="0" fontId="0" fillId="0" borderId="1" xfId="0" applyBorder="1" applyAlignment="1">
      <alignment wrapText="1"/>
    </xf>
    <xf numFmtId="0" fontId="1" fillId="0" borderId="1" xfId="0" applyFont="1" applyBorder="1" applyAlignment="1">
      <alignment horizontal="center"/>
    </xf>
    <xf numFmtId="3" fontId="1" fillId="0" borderId="1" xfId="0" applyNumberFormat="1" applyFont="1" applyBorder="1" applyAlignment="1">
      <alignment horizontal="center"/>
    </xf>
    <xf numFmtId="0" fontId="8" fillId="0" borderId="0" xfId="0" applyFont="1"/>
    <xf numFmtId="17" fontId="2" fillId="0" borderId="1" xfId="0" applyNumberFormat="1" applyFont="1" applyBorder="1" applyAlignment="1">
      <alignment vertical="top" wrapText="1"/>
    </xf>
    <xf numFmtId="14" fontId="2"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0" fontId="1" fillId="0" borderId="0" xfId="0" applyFont="1" applyBorder="1" applyAlignment="1">
      <alignment horizontal="center"/>
    </xf>
    <xf numFmtId="3" fontId="1" fillId="0" borderId="0" xfId="0" applyNumberFormat="1" applyFont="1" applyBorder="1" applyAlignment="1">
      <alignment horizontal="center"/>
    </xf>
    <xf numFmtId="0" fontId="0" fillId="0" borderId="2" xfId="0" applyFill="1" applyBorder="1" applyAlignment="1">
      <alignment wrapText="1"/>
    </xf>
    <xf numFmtId="14" fontId="6" fillId="0" borderId="1" xfId="0" applyNumberFormat="1" applyFont="1" applyBorder="1" applyAlignment="1">
      <alignment horizontal="left" vertical="top" wrapText="1"/>
    </xf>
    <xf numFmtId="0" fontId="9" fillId="0" borderId="1" xfId="0" applyFont="1" applyBorder="1" applyAlignment="1">
      <alignment horizontal="center" vertical="center"/>
    </xf>
    <xf numFmtId="0" fontId="4" fillId="0" borderId="1" xfId="0" applyFont="1" applyBorder="1"/>
    <xf numFmtId="0" fontId="4" fillId="0" borderId="0" xfId="0" applyFont="1" applyBorder="1" applyAlignment="1">
      <alignment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applyAlignment="1">
      <alignment vertical="center"/>
    </xf>
    <xf numFmtId="0" fontId="2" fillId="0" borderId="0" xfId="0" applyFont="1" applyBorder="1"/>
    <xf numFmtId="0" fontId="2" fillId="0" borderId="0" xfId="0" applyFont="1" applyBorder="1" applyAlignment="1">
      <alignment vertical="top"/>
    </xf>
    <xf numFmtId="0" fontId="4" fillId="0" borderId="0" xfId="0" applyFont="1" applyBorder="1" applyAlignment="1">
      <alignment vertical="top"/>
    </xf>
    <xf numFmtId="0" fontId="6" fillId="0" borderId="1" xfId="0" applyFont="1" applyBorder="1" applyAlignment="1">
      <alignment vertical="top"/>
    </xf>
    <xf numFmtId="0" fontId="9" fillId="0" borderId="1" xfId="0" applyFont="1" applyBorder="1" applyAlignment="1">
      <alignmen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9518556360057039E-2"/>
          <c:y val="2.7777777777777776E-2"/>
        </c:manualLayout>
      </c:layout>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3.098613183002585E-2"/>
          <c:y val="0.1969400699912511"/>
          <c:w val="0.61266763066009633"/>
          <c:h val="0.69859689413823267"/>
        </c:manualLayout>
      </c:layout>
      <c:pie3DChart>
        <c:varyColors val="1"/>
        <c:ser>
          <c:idx val="0"/>
          <c:order val="0"/>
          <c:tx>
            <c:v>Areas Afectadas</c:v>
          </c:tx>
          <c:dLbls>
            <c:dLbl>
              <c:idx val="0"/>
              <c:showLegendKey val="0"/>
              <c:showVal val="1"/>
              <c:showCatName val="0"/>
              <c:showSerName val="0"/>
              <c:showPercent val="0"/>
              <c:showBubbleSize val="0"/>
              <c:extLst>
                <c:ext xmlns:c15="http://schemas.microsoft.com/office/drawing/2012/chart" uri="{CE6537A1-D6FC-4f65-9D91-7224C49458BB}"/>
              </c:extLst>
            </c:dLbl>
            <c:dLbl>
              <c:idx val="1"/>
              <c:showLegendKey val="0"/>
              <c:showVal val="1"/>
              <c:showCatName val="0"/>
              <c:showSerName val="0"/>
              <c:showPercent val="0"/>
              <c:showBubbleSize val="0"/>
              <c:extLst>
                <c:ext xmlns:c15="http://schemas.microsoft.com/office/drawing/2012/chart" uri="{CE6537A1-D6FC-4f65-9D91-7224C49458BB}"/>
              </c:extLst>
            </c:dLbl>
            <c:dLbl>
              <c:idx val="2"/>
              <c:showLegendKey val="0"/>
              <c:showVal val="1"/>
              <c:showCatName val="0"/>
              <c:showSerName val="0"/>
              <c:showPercent val="0"/>
              <c:showBubbleSize val="0"/>
              <c:extLst>
                <c:ext xmlns:c15="http://schemas.microsoft.com/office/drawing/2012/chart" uri="{CE6537A1-D6FC-4f65-9D91-7224C49458BB}"/>
              </c:extLst>
            </c:dLbl>
            <c:dLbl>
              <c:idx val="3"/>
              <c:showLegendKey val="0"/>
              <c:showVal val="1"/>
              <c:showCatName val="0"/>
              <c:showSerName val="0"/>
              <c:showPercent val="0"/>
              <c:showBubbleSize val="0"/>
              <c:extLst>
                <c:ext xmlns:c15="http://schemas.microsoft.com/office/drawing/2012/chart" uri="{CE6537A1-D6FC-4f65-9D91-7224C49458BB}"/>
              </c:extLst>
            </c:dLbl>
            <c:dLbl>
              <c:idx val="4"/>
              <c:showLegendKey val="0"/>
              <c:showVal val="1"/>
              <c:showCatName val="0"/>
              <c:showSerName val="0"/>
              <c:showPercent val="0"/>
              <c:showBubbleSize val="0"/>
              <c:extLst>
                <c:ext xmlns:c15="http://schemas.microsoft.com/office/drawing/2012/chart" uri="{CE6537A1-D6FC-4f65-9D91-7224C49458BB}"/>
              </c:extLst>
            </c:dLbl>
            <c:dLbl>
              <c:idx val="5"/>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cat>
            <c:strRef>
              <c:f>'Estadisticas acciones correctiv'!$B$6:$B$11</c:f>
              <c:strCache>
                <c:ptCount val="6"/>
                <c:pt idx="0">
                  <c:v>Control de Calidad</c:v>
                </c:pt>
                <c:pt idx="1">
                  <c:v>Recursos Humanos</c:v>
                </c:pt>
                <c:pt idx="2">
                  <c:v>Bodega/Compras</c:v>
                </c:pt>
                <c:pt idx="3">
                  <c:v>Producción</c:v>
                </c:pt>
                <c:pt idx="4">
                  <c:v>Dirección</c:v>
                </c:pt>
                <c:pt idx="5">
                  <c:v>Coordinación</c:v>
                </c:pt>
              </c:strCache>
            </c:strRef>
          </c:cat>
          <c:val>
            <c:numRef>
              <c:f>'Estadisticas acciones correctiv'!$D$6:$D$11</c:f>
              <c:numCache>
                <c:formatCode>#,##0</c:formatCode>
                <c:ptCount val="6"/>
                <c:pt idx="0">
                  <c:v>0</c:v>
                </c:pt>
                <c:pt idx="1">
                  <c:v>0</c:v>
                </c:pt>
                <c:pt idx="2">
                  <c:v>0</c:v>
                </c:pt>
                <c:pt idx="3">
                  <c:v>94.736842105263165</c:v>
                </c:pt>
                <c:pt idx="4">
                  <c:v>0</c:v>
                </c:pt>
                <c:pt idx="5">
                  <c:v>5.5555555555555554</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3494510061242349"/>
          <c:y val="5.2031204432779234E-2"/>
          <c:w val="0.34838823272090991"/>
          <c:h val="0.88656240886555848"/>
        </c:manualLayout>
      </c:layout>
      <c:overlay val="0"/>
      <c:txPr>
        <a:bodyPr/>
        <a:lstStyle/>
        <a:p>
          <a:pPr rtl="0">
            <a:defRPr/>
          </a:pPr>
          <a:endParaRPr lang="es-CL"/>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a:latin typeface="Arial" panose="020B0604020202020204" pitchFamily="34" charset="0"/>
              <a:cs typeface="Arial" panose="020B0604020202020204" pitchFamily="34" charset="0"/>
            </a:defRPr>
          </a:pPr>
          <a:endParaRPr lang="es-CL"/>
        </a:p>
      </c:txPr>
    </c:title>
    <c:autoTitleDeleted val="0"/>
    <c:plotArea>
      <c:layout>
        <c:manualLayout>
          <c:layoutTarget val="inner"/>
          <c:xMode val="edge"/>
          <c:yMode val="edge"/>
          <c:x val="8.088783645801674E-2"/>
          <c:y val="0.11821508949450533"/>
          <c:w val="0.58043040538781365"/>
          <c:h val="0.44070721190591267"/>
        </c:manualLayout>
      </c:layout>
      <c:barChart>
        <c:barDir val="col"/>
        <c:grouping val="clustered"/>
        <c:varyColors val="0"/>
        <c:ser>
          <c:idx val="0"/>
          <c:order val="0"/>
          <c:tx>
            <c:v>Areas más incidentes</c:v>
          </c:tx>
          <c:invertIfNegative val="0"/>
          <c:cat>
            <c:strRef>
              <c:f>'Estadisticas acciones correctiv'!$B$22:$B$25</c:f>
              <c:strCache>
                <c:ptCount val="4"/>
                <c:pt idx="0">
                  <c:v>No Conformidad menor</c:v>
                </c:pt>
                <c:pt idx="1">
                  <c:v>Observaciones</c:v>
                </c:pt>
                <c:pt idx="2">
                  <c:v>Oportunidad de mejora</c:v>
                </c:pt>
                <c:pt idx="3">
                  <c:v>No Conformidad Mayor</c:v>
                </c:pt>
              </c:strCache>
            </c:strRef>
          </c:cat>
          <c:val>
            <c:numRef>
              <c:f>'Estadisticas acciones correctiv'!$C$22:$C$25</c:f>
              <c:numCache>
                <c:formatCode>General</c:formatCode>
                <c:ptCount val="4"/>
                <c:pt idx="0">
                  <c:v>8</c:v>
                </c:pt>
                <c:pt idx="1">
                  <c:v>1</c:v>
                </c:pt>
                <c:pt idx="2">
                  <c:v>10</c:v>
                </c:pt>
                <c:pt idx="3">
                  <c:v>0</c:v>
                </c:pt>
              </c:numCache>
            </c:numRef>
          </c:val>
        </c:ser>
        <c:dLbls>
          <c:showLegendKey val="0"/>
          <c:showVal val="0"/>
          <c:showCatName val="0"/>
          <c:showSerName val="0"/>
          <c:showPercent val="0"/>
          <c:showBubbleSize val="0"/>
        </c:dLbls>
        <c:gapWidth val="150"/>
        <c:axId val="177235720"/>
        <c:axId val="177194992"/>
      </c:barChart>
      <c:catAx>
        <c:axId val="177235720"/>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7194992"/>
        <c:crosses val="autoZero"/>
        <c:auto val="1"/>
        <c:lblAlgn val="ctr"/>
        <c:lblOffset val="100"/>
        <c:noMultiLvlLbl val="0"/>
      </c:catAx>
      <c:valAx>
        <c:axId val="177194992"/>
        <c:scaling>
          <c:orientation val="minMax"/>
        </c:scaling>
        <c:delete val="0"/>
        <c:axPos val="l"/>
        <c:majorGridlines/>
        <c:numFmt formatCode="General" sourceLinked="1"/>
        <c:majorTickMark val="out"/>
        <c:minorTickMark val="none"/>
        <c:tickLblPos val="nextTo"/>
        <c:crossAx val="177235720"/>
        <c:crosses val="autoZero"/>
        <c:crossBetween val="between"/>
      </c:valAx>
    </c:plotArea>
    <c:legend>
      <c:legendPos val="r"/>
      <c:overlay val="0"/>
    </c:legend>
    <c:plotVisOnly val="1"/>
    <c:dispBlanksAs val="gap"/>
    <c:showDLblsOverMax val="0"/>
  </c:chart>
  <c:txPr>
    <a:bodyPr/>
    <a:lstStyle/>
    <a:p>
      <a:pPr>
        <a:defRPr sz="830" baseline="0"/>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643888888888889"/>
          <c:y val="0"/>
        </c:manualLayout>
      </c:layout>
      <c:overlay val="0"/>
    </c:title>
    <c:autoTitleDeleted val="0"/>
    <c:plotArea>
      <c:layout>
        <c:manualLayout>
          <c:layoutTarget val="inner"/>
          <c:xMode val="edge"/>
          <c:yMode val="edge"/>
          <c:x val="9.4210629921259836E-2"/>
          <c:y val="0.1308109322165214"/>
          <c:w val="0.58530358705161856"/>
          <c:h val="0.46217505130449194"/>
        </c:manualLayout>
      </c:layout>
      <c:barChart>
        <c:barDir val="col"/>
        <c:grouping val="clustered"/>
        <c:varyColors val="0"/>
        <c:ser>
          <c:idx val="0"/>
          <c:order val="0"/>
          <c:tx>
            <c:v>Resumen De Acciones</c:v>
          </c:tx>
          <c:invertIfNegative val="0"/>
          <c:cat>
            <c:strRef>
              <c:f>'Estadisticas acciones correctiv'!$B$36:$B$39</c:f>
              <c:strCache>
                <c:ptCount val="4"/>
                <c:pt idx="0">
                  <c:v>No conformidad menor</c:v>
                </c:pt>
                <c:pt idx="1">
                  <c:v>No conformidad mayor</c:v>
                </c:pt>
                <c:pt idx="2">
                  <c:v>oportunidad de mejora</c:v>
                </c:pt>
                <c:pt idx="3">
                  <c:v>Observaciones</c:v>
                </c:pt>
              </c:strCache>
            </c:strRef>
          </c:cat>
          <c:val>
            <c:numRef>
              <c:f>'Estadisticas acciones correctiv'!$D$36:$D$39</c:f>
              <c:numCache>
                <c:formatCode>#,##0</c:formatCode>
                <c:ptCount val="4"/>
                <c:pt idx="0">
                  <c:v>42.10526315789474</c:v>
                </c:pt>
                <c:pt idx="1">
                  <c:v>0</c:v>
                </c:pt>
                <c:pt idx="2">
                  <c:v>52.631578947368418</c:v>
                </c:pt>
                <c:pt idx="3">
                  <c:v>5.2631578947368425</c:v>
                </c:pt>
              </c:numCache>
            </c:numRef>
          </c:val>
        </c:ser>
        <c:dLbls>
          <c:showLegendKey val="0"/>
          <c:showVal val="0"/>
          <c:showCatName val="0"/>
          <c:showSerName val="0"/>
          <c:showPercent val="0"/>
          <c:showBubbleSize val="0"/>
        </c:dLbls>
        <c:gapWidth val="150"/>
        <c:axId val="177898160"/>
        <c:axId val="177904688"/>
      </c:barChart>
      <c:catAx>
        <c:axId val="177898160"/>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7904688"/>
        <c:crosses val="autoZero"/>
        <c:auto val="1"/>
        <c:lblAlgn val="ctr"/>
        <c:lblOffset val="100"/>
        <c:noMultiLvlLbl val="0"/>
      </c:catAx>
      <c:valAx>
        <c:axId val="177904688"/>
        <c:scaling>
          <c:orientation val="minMax"/>
        </c:scaling>
        <c:delete val="0"/>
        <c:axPos val="l"/>
        <c:majorGridlines/>
        <c:numFmt formatCode="#,##0" sourceLinked="1"/>
        <c:majorTickMark val="out"/>
        <c:minorTickMark val="none"/>
        <c:tickLblPos val="nextTo"/>
        <c:crossAx val="177898160"/>
        <c:crosses val="autoZero"/>
        <c:crossBetween val="between"/>
      </c:valAx>
    </c:plotArea>
    <c:legend>
      <c:legendPos val="r"/>
      <c:layout>
        <c:manualLayout>
          <c:xMode val="edge"/>
          <c:yMode val="edge"/>
          <c:x val="0.75173643919510069"/>
          <c:y val="0.5441990695273724"/>
          <c:w val="0.23159689413823273"/>
          <c:h val="0.12399084968661203"/>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24634919684201"/>
          <c:y val="2.0660263871277236E-2"/>
          <c:w val="0.76936384342524966"/>
          <c:h val="0.6267890182430903"/>
        </c:manualLayout>
      </c:layout>
      <c:barChart>
        <c:barDir val="col"/>
        <c:grouping val="clustered"/>
        <c:varyColors val="0"/>
        <c:ser>
          <c:idx val="0"/>
          <c:order val="0"/>
          <c:invertIfNegative val="0"/>
          <c:cat>
            <c:strRef>
              <c:f>'Estadisticas acciones correctiv'!$B$54:$B$65</c:f>
              <c:strCache>
                <c:ptCount val="12"/>
                <c:pt idx="0">
                  <c:v>Control Producto No Conforme</c:v>
                </c:pt>
                <c:pt idx="1">
                  <c:v>Competencia formacion y toma
de conciencia</c:v>
                </c:pt>
                <c:pt idx="2">
                  <c:v>Realización del Producto identi-
ficación y trazabilidad</c:v>
                </c:pt>
                <c:pt idx="3">
                  <c:v>Acción Correctiva</c:v>
                </c:pt>
                <c:pt idx="4">
                  <c:v>Control de la producción y de 
la prestación del servicio</c:v>
                </c:pt>
                <c:pt idx="5">
                  <c:v>Manual de Cálidad</c:v>
                </c:pt>
                <c:pt idx="6">
                  <c:v>Control de Documentos</c:v>
                </c:pt>
                <c:pt idx="7">
                  <c:v>Resultados de la revisión</c:v>
                </c:pt>
                <c:pt idx="8">
                  <c:v>Comunicación con el cliente</c:v>
                </c:pt>
                <c:pt idx="9">
                  <c:v>Objetivos de Calidad</c:v>
                </c:pt>
                <c:pt idx="10">
                  <c:v>Seguimiento de Procesos</c:v>
                </c:pt>
                <c:pt idx="11">
                  <c:v>Mejora Continua</c:v>
                </c:pt>
              </c:strCache>
            </c:strRef>
          </c:cat>
          <c:val>
            <c:numRef>
              <c:f>'Estadisticas acciones correctiv'!$D$54:$D$65</c:f>
              <c:numCache>
                <c:formatCode>#,##0</c:formatCode>
                <c:ptCount val="12"/>
                <c:pt idx="0">
                  <c:v>0</c:v>
                </c:pt>
                <c:pt idx="1">
                  <c:v>0</c:v>
                </c:pt>
                <c:pt idx="2">
                  <c:v>0</c:v>
                </c:pt>
                <c:pt idx="3">
                  <c:v>0</c:v>
                </c:pt>
                <c:pt idx="4">
                  <c:v>0</c:v>
                </c:pt>
                <c:pt idx="5">
                  <c:v>0</c:v>
                </c:pt>
                <c:pt idx="6">
                  <c:v>5.2631578947368425</c:v>
                </c:pt>
                <c:pt idx="7">
                  <c:v>0</c:v>
                </c:pt>
                <c:pt idx="8">
                  <c:v>26.315789473684209</c:v>
                </c:pt>
                <c:pt idx="9">
                  <c:v>5.2631578947368425</c:v>
                </c:pt>
                <c:pt idx="10">
                  <c:v>10.526315789473685</c:v>
                </c:pt>
                <c:pt idx="11">
                  <c:v>52.631578947368418</c:v>
                </c:pt>
              </c:numCache>
            </c:numRef>
          </c:val>
        </c:ser>
        <c:dLbls>
          <c:showLegendKey val="0"/>
          <c:showVal val="0"/>
          <c:showCatName val="0"/>
          <c:showSerName val="0"/>
          <c:showPercent val="0"/>
          <c:showBubbleSize val="0"/>
        </c:dLbls>
        <c:gapWidth val="150"/>
        <c:axId val="177881376"/>
        <c:axId val="177915872"/>
      </c:barChart>
      <c:catAx>
        <c:axId val="177881376"/>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7915872"/>
        <c:crosses val="autoZero"/>
        <c:auto val="1"/>
        <c:lblAlgn val="ctr"/>
        <c:lblOffset val="100"/>
        <c:noMultiLvlLbl val="0"/>
      </c:catAx>
      <c:valAx>
        <c:axId val="177915872"/>
        <c:scaling>
          <c:orientation val="minMax"/>
        </c:scaling>
        <c:delete val="0"/>
        <c:axPos val="l"/>
        <c:majorGridlines/>
        <c:numFmt formatCode="#,##0" sourceLinked="1"/>
        <c:majorTickMark val="out"/>
        <c:minorTickMark val="none"/>
        <c:tickLblPos val="nextTo"/>
        <c:crossAx val="177881376"/>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Lbls>
            <c:dLbl>
              <c:idx val="0"/>
              <c:showLegendKey val="0"/>
              <c:showVal val="1"/>
              <c:showCatName val="0"/>
              <c:showSerName val="0"/>
              <c:showPercent val="0"/>
              <c:showBubbleSize val="0"/>
              <c:extLst>
                <c:ext xmlns:c15="http://schemas.microsoft.com/office/drawing/2012/chart" uri="{CE6537A1-D6FC-4f65-9D91-7224C49458BB}"/>
              </c:extLst>
            </c:dLbl>
            <c:dLbl>
              <c:idx val="1"/>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cat>
            <c:strRef>
              <c:f>'Estadisticas acciones correctiv'!$B$81:$B$82</c:f>
              <c:strCache>
                <c:ptCount val="2"/>
                <c:pt idx="0">
                  <c:v>Total Acciones Emitidas</c:v>
                </c:pt>
                <c:pt idx="1">
                  <c:v>Total Cerradas</c:v>
                </c:pt>
              </c:strCache>
            </c:strRef>
          </c:cat>
          <c:val>
            <c:numRef>
              <c:f>'Estadisticas acciones correctiv'!$D$81:$D$82</c:f>
              <c:numCache>
                <c:formatCode>#,##0</c:formatCode>
                <c:ptCount val="2"/>
                <c:pt idx="0">
                  <c:v>105.55555555555556</c:v>
                </c:pt>
                <c:pt idx="1">
                  <c:v>88.888888888888886</c:v>
                </c:pt>
              </c:numCache>
            </c:numRef>
          </c:val>
        </c:ser>
        <c:dLbls>
          <c:showLegendKey val="0"/>
          <c:showVal val="0"/>
          <c:showCatName val="0"/>
          <c:showSerName val="0"/>
          <c:showPercent val="0"/>
          <c:showBubbleSize val="0"/>
          <c:showLeaderLines val="1"/>
        </c:dLbls>
      </c:pie3DChart>
    </c:plotArea>
    <c:legend>
      <c:legendPos val="r"/>
      <c:overlay val="0"/>
      <c:txPr>
        <a:bodyPr/>
        <a:lstStyle/>
        <a:p>
          <a:pPr rtl="0">
            <a:defRPr/>
          </a:pPr>
          <a:endParaRPr lang="es-CL"/>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Origen Acciones</c:v>
          </c:tx>
          <c:invertIfNegative val="0"/>
          <c:cat>
            <c:strRef>
              <c:f>'Estadisticas acciones correctiv'!$B$92:$B$94</c:f>
              <c:strCache>
                <c:ptCount val="3"/>
                <c:pt idx="0">
                  <c:v>Internas Sistema Cálidad</c:v>
                </c:pt>
                <c:pt idx="1">
                  <c:v>Auditoria Interna  10/2014</c:v>
                </c:pt>
                <c:pt idx="2">
                  <c:v>Auditoria Externa  12/2013</c:v>
                </c:pt>
              </c:strCache>
            </c:strRef>
          </c:cat>
          <c:val>
            <c:numRef>
              <c:f>'Estadisticas acciones correctiv'!$D$92:$D$94</c:f>
              <c:numCache>
                <c:formatCode>#,##0</c:formatCode>
                <c:ptCount val="3"/>
                <c:pt idx="0">
                  <c:v>47.368421052631582</c:v>
                </c:pt>
                <c:pt idx="1">
                  <c:v>15.789473684210526</c:v>
                </c:pt>
                <c:pt idx="2">
                  <c:v>36.842105263157897</c:v>
                </c:pt>
              </c:numCache>
            </c:numRef>
          </c:val>
        </c:ser>
        <c:dLbls>
          <c:showLegendKey val="0"/>
          <c:showVal val="0"/>
          <c:showCatName val="0"/>
          <c:showSerName val="0"/>
          <c:showPercent val="0"/>
          <c:showBubbleSize val="0"/>
        </c:dLbls>
        <c:gapWidth val="150"/>
        <c:shape val="box"/>
        <c:axId val="177954904"/>
        <c:axId val="177951496"/>
        <c:axId val="0"/>
      </c:bar3DChart>
      <c:catAx>
        <c:axId val="177954904"/>
        <c:scaling>
          <c:orientation val="minMax"/>
        </c:scaling>
        <c:delete val="0"/>
        <c:axPos val="b"/>
        <c:numFmt formatCode="General" sourceLinked="0"/>
        <c:majorTickMark val="out"/>
        <c:minorTickMark val="none"/>
        <c:tickLblPos val="nextTo"/>
        <c:txPr>
          <a:bodyPr/>
          <a:lstStyle/>
          <a:p>
            <a:pPr>
              <a:defRPr sz="1200" b="1" i="0" baseline="0"/>
            </a:pPr>
            <a:endParaRPr lang="es-CL"/>
          </a:p>
        </c:txPr>
        <c:crossAx val="177951496"/>
        <c:crosses val="autoZero"/>
        <c:auto val="1"/>
        <c:lblAlgn val="ctr"/>
        <c:lblOffset val="100"/>
        <c:noMultiLvlLbl val="0"/>
      </c:catAx>
      <c:valAx>
        <c:axId val="177951496"/>
        <c:scaling>
          <c:orientation val="minMax"/>
        </c:scaling>
        <c:delete val="0"/>
        <c:axPos val="l"/>
        <c:majorGridlines/>
        <c:numFmt formatCode="#,##0" sourceLinked="1"/>
        <c:majorTickMark val="out"/>
        <c:minorTickMark val="none"/>
        <c:tickLblPos val="nextTo"/>
        <c:crossAx val="177954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1409211</xdr:colOff>
      <xdr:row>3</xdr:row>
      <xdr:rowOff>76200</xdr:rowOff>
    </xdr:to>
    <xdr:pic>
      <xdr:nvPicPr>
        <xdr:cNvPr id="2" name="1 Imagen"/>
        <xdr:cNvPicPr/>
      </xdr:nvPicPr>
      <xdr:blipFill>
        <a:blip xmlns:r="http://schemas.openxmlformats.org/officeDocument/2006/relationships" r:embed="rId1"/>
        <a:srcRect/>
        <a:stretch>
          <a:fillRect/>
        </a:stretch>
      </xdr:blipFill>
      <xdr:spPr bwMode="auto">
        <a:xfrm>
          <a:off x="338667" y="0"/>
          <a:ext cx="2053166" cy="647700"/>
        </a:xfrm>
        <a:prstGeom prst="rect">
          <a:avLst/>
        </a:prstGeom>
        <a:noFill/>
        <a:ln w="9525">
          <a:noFill/>
          <a:miter lim="800000"/>
          <a:headEnd/>
          <a:tailEnd/>
        </a:ln>
      </xdr:spPr>
    </xdr:pic>
    <xdr:clientData/>
  </xdr:twoCellAnchor>
  <xdr:oneCellAnchor>
    <xdr:from>
      <xdr:col>3</xdr:col>
      <xdr:colOff>2095500</xdr:colOff>
      <xdr:row>1</xdr:row>
      <xdr:rowOff>19050</xdr:rowOff>
    </xdr:from>
    <xdr:ext cx="7800975" cy="328295"/>
    <xdr:sp macro="" textlink="">
      <xdr:nvSpPr>
        <xdr:cNvPr id="3" name="2 CuadroTexto"/>
        <xdr:cNvSpPr txBox="1"/>
      </xdr:nvSpPr>
      <xdr:spPr>
        <a:xfrm>
          <a:off x="3095625" y="209550"/>
          <a:ext cx="7800975" cy="32829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 sz="1600">
              <a:latin typeface="Arial" panose="020B0604020202020204" pitchFamily="34" charset="0"/>
              <a:cs typeface="Arial" panose="020B0604020202020204" pitchFamily="34" charset="0"/>
            </a:rPr>
            <a:t>Informe </a:t>
          </a:r>
          <a:r>
            <a:rPr lang="es-ES" sz="1600" baseline="0">
              <a:latin typeface="Arial" panose="020B0604020202020204" pitchFamily="34" charset="0"/>
              <a:cs typeface="Arial" panose="020B0604020202020204" pitchFamily="34" charset="0"/>
            </a:rPr>
            <a:t> y Gestión de Estado de  Acciones Correctivas y Preventivas 2013 - 2014</a:t>
          </a:r>
          <a:endParaRPr lang="es-ES" sz="16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495299</xdr:colOff>
      <xdr:row>1</xdr:row>
      <xdr:rowOff>10584</xdr:rowOff>
    </xdr:from>
    <xdr:to>
      <xdr:col>20</xdr:col>
      <xdr:colOff>592666</xdr:colOff>
      <xdr:row>14</xdr:row>
      <xdr:rowOff>103910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242451</xdr:colOff>
      <xdr:row>15</xdr:row>
      <xdr:rowOff>137584</xdr:rowOff>
    </xdr:from>
    <xdr:to>
      <xdr:col>21</xdr:col>
      <xdr:colOff>52916</xdr:colOff>
      <xdr:row>31</xdr:row>
      <xdr:rowOff>51955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251113</xdr:colOff>
      <xdr:row>32</xdr:row>
      <xdr:rowOff>86590</xdr:rowOff>
    </xdr:from>
    <xdr:to>
      <xdr:col>21</xdr:col>
      <xdr:colOff>74083</xdr:colOff>
      <xdr:row>49</xdr:row>
      <xdr:rowOff>147205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66387</xdr:colOff>
      <xdr:row>52</xdr:row>
      <xdr:rowOff>13469</xdr:rowOff>
    </xdr:from>
    <xdr:to>
      <xdr:col>20</xdr:col>
      <xdr:colOff>592667</xdr:colOff>
      <xdr:row>74</xdr:row>
      <xdr:rowOff>95250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51955</xdr:colOff>
      <xdr:row>75</xdr:row>
      <xdr:rowOff>190499</xdr:rowOff>
    </xdr:from>
    <xdr:to>
      <xdr:col>17</xdr:col>
      <xdr:colOff>285750</xdr:colOff>
      <xdr:row>86</xdr:row>
      <xdr:rowOff>60614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406978</xdr:colOff>
      <xdr:row>87</xdr:row>
      <xdr:rowOff>89477</xdr:rowOff>
    </xdr:from>
    <xdr:to>
      <xdr:col>19</xdr:col>
      <xdr:colOff>592667</xdr:colOff>
      <xdr:row>104</xdr:row>
      <xdr:rowOff>169332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O32"/>
  <sheetViews>
    <sheetView tabSelected="1" topLeftCell="I1" zoomScale="130" zoomScaleNormal="130" workbookViewId="0">
      <pane ySplit="7" topLeftCell="A8" activePane="bottomLeft" state="frozen"/>
      <selection activeCell="C1" sqref="C1"/>
      <selection pane="bottomLeft" sqref="A1:O26"/>
    </sheetView>
  </sheetViews>
  <sheetFormatPr baseColWidth="10" defaultColWidth="9.140625" defaultRowHeight="15" x14ac:dyDescent="0.25"/>
  <cols>
    <col min="1" max="1" width="9" customWidth="1"/>
    <col min="2" max="2" width="3" customWidth="1"/>
    <col min="3" max="3" width="9.42578125" customWidth="1"/>
    <col min="4" max="4" width="36.7109375" customWidth="1"/>
    <col min="5" max="5" width="5" bestFit="1" customWidth="1"/>
    <col min="6" max="6" width="4.85546875" customWidth="1"/>
    <col min="7" max="7" width="13.28515625" customWidth="1"/>
    <col min="8" max="8" width="34.7109375" customWidth="1"/>
    <col min="9" max="9" width="33.7109375" customWidth="1"/>
    <col min="10" max="10" width="23.28515625" bestFit="1" customWidth="1"/>
    <col min="11" max="11" width="8.28515625" customWidth="1"/>
    <col min="12" max="12" width="10.85546875" bestFit="1" customWidth="1"/>
    <col min="14" max="14" width="12.7109375" customWidth="1"/>
    <col min="15" max="15" width="10.7109375" customWidth="1"/>
  </cols>
  <sheetData>
    <row r="7" spans="2:15" s="1" customFormat="1" ht="44.25" customHeight="1" x14ac:dyDescent="0.25">
      <c r="B7" s="2" t="s">
        <v>15</v>
      </c>
      <c r="C7" s="3" t="s">
        <v>86</v>
      </c>
      <c r="D7" s="3" t="s">
        <v>77</v>
      </c>
      <c r="E7" s="11" t="s">
        <v>11</v>
      </c>
      <c r="F7" s="2" t="s">
        <v>16</v>
      </c>
      <c r="G7" s="3" t="s">
        <v>17</v>
      </c>
      <c r="H7" s="2" t="s">
        <v>0</v>
      </c>
      <c r="I7" s="3" t="s">
        <v>1</v>
      </c>
      <c r="J7" s="3" t="s">
        <v>2</v>
      </c>
      <c r="K7" s="3" t="s">
        <v>3</v>
      </c>
      <c r="L7" s="3" t="s">
        <v>4</v>
      </c>
      <c r="M7" s="3" t="s">
        <v>6</v>
      </c>
      <c r="N7" s="3" t="s">
        <v>13</v>
      </c>
      <c r="O7" s="18" t="s">
        <v>14</v>
      </c>
    </row>
    <row r="8" spans="2:15" s="8" customFormat="1" ht="180" x14ac:dyDescent="0.25">
      <c r="B8" s="15">
        <v>1</v>
      </c>
      <c r="C8" s="34" t="s">
        <v>161</v>
      </c>
      <c r="D8" s="4" t="s">
        <v>78</v>
      </c>
      <c r="E8" s="6" t="s">
        <v>57</v>
      </c>
      <c r="F8" s="17" t="s">
        <v>87</v>
      </c>
      <c r="G8" s="6" t="s">
        <v>93</v>
      </c>
      <c r="H8" s="4" t="s">
        <v>23</v>
      </c>
      <c r="I8" s="4" t="s">
        <v>172</v>
      </c>
      <c r="J8" s="14" t="s">
        <v>107</v>
      </c>
      <c r="K8" s="13" t="s">
        <v>71</v>
      </c>
      <c r="L8" s="14" t="s">
        <v>58</v>
      </c>
      <c r="M8" s="19" t="s">
        <v>60</v>
      </c>
      <c r="N8" s="14" t="s">
        <v>61</v>
      </c>
      <c r="O8" s="14" t="s">
        <v>59</v>
      </c>
    </row>
    <row r="9" spans="2:15" s="10" customFormat="1" ht="168.75" x14ac:dyDescent="0.2">
      <c r="B9" s="15">
        <v>2</v>
      </c>
      <c r="C9" s="34" t="s">
        <v>162</v>
      </c>
      <c r="D9" s="4" t="s">
        <v>79</v>
      </c>
      <c r="E9" s="6" t="s">
        <v>57</v>
      </c>
      <c r="F9" s="12" t="s">
        <v>88</v>
      </c>
      <c r="G9" s="6" t="s">
        <v>94</v>
      </c>
      <c r="H9" s="4" t="s">
        <v>23</v>
      </c>
      <c r="I9" s="4" t="s">
        <v>173</v>
      </c>
      <c r="J9" s="14" t="s">
        <v>108</v>
      </c>
      <c r="K9" s="13" t="s">
        <v>71</v>
      </c>
      <c r="L9" s="14" t="s">
        <v>58</v>
      </c>
      <c r="M9" s="19" t="s">
        <v>60</v>
      </c>
      <c r="N9" s="14" t="s">
        <v>62</v>
      </c>
      <c r="O9" s="14" t="s">
        <v>59</v>
      </c>
    </row>
    <row r="10" spans="2:15" s="10" customFormat="1" ht="56.25" x14ac:dyDescent="0.2">
      <c r="B10" s="15">
        <v>3</v>
      </c>
      <c r="C10" s="34" t="s">
        <v>163</v>
      </c>
      <c r="D10" s="4" t="s">
        <v>80</v>
      </c>
      <c r="E10" s="6" t="s">
        <v>57</v>
      </c>
      <c r="F10" s="5" t="s">
        <v>88</v>
      </c>
      <c r="G10" s="6" t="s">
        <v>93</v>
      </c>
      <c r="H10" s="4" t="s">
        <v>23</v>
      </c>
      <c r="I10" s="4" t="s">
        <v>174</v>
      </c>
      <c r="J10" s="4" t="s">
        <v>109</v>
      </c>
      <c r="K10" s="13" t="s">
        <v>71</v>
      </c>
      <c r="L10" s="13" t="s">
        <v>58</v>
      </c>
      <c r="M10" s="19" t="s">
        <v>60</v>
      </c>
      <c r="N10" s="14" t="s">
        <v>63</v>
      </c>
      <c r="O10" s="14" t="s">
        <v>59</v>
      </c>
    </row>
    <row r="11" spans="2:15" s="10" customFormat="1" ht="56.25" x14ac:dyDescent="0.2">
      <c r="B11" s="16">
        <v>4</v>
      </c>
      <c r="C11" s="39" t="s">
        <v>160</v>
      </c>
      <c r="D11" s="4" t="s">
        <v>81</v>
      </c>
      <c r="E11" s="6" t="s">
        <v>57</v>
      </c>
      <c r="F11" s="17" t="s">
        <v>88</v>
      </c>
      <c r="G11" s="4" t="s">
        <v>93</v>
      </c>
      <c r="H11" s="4" t="s">
        <v>23</v>
      </c>
      <c r="I11" s="4" t="s">
        <v>175</v>
      </c>
      <c r="J11" s="14" t="s">
        <v>110</v>
      </c>
      <c r="K11" s="13" t="s">
        <v>71</v>
      </c>
      <c r="L11" s="13" t="s">
        <v>58</v>
      </c>
      <c r="M11" s="19" t="s">
        <v>60</v>
      </c>
      <c r="N11" s="14" t="s">
        <v>64</v>
      </c>
      <c r="O11" s="14" t="s">
        <v>59</v>
      </c>
    </row>
    <row r="12" spans="2:15" s="10" customFormat="1" ht="101.25" x14ac:dyDescent="0.2">
      <c r="B12" s="15">
        <v>5</v>
      </c>
      <c r="C12" s="34" t="s">
        <v>163</v>
      </c>
      <c r="D12" s="4" t="s">
        <v>82</v>
      </c>
      <c r="E12" s="6" t="s">
        <v>57</v>
      </c>
      <c r="F12" s="5" t="s">
        <v>88</v>
      </c>
      <c r="G12" s="6" t="s">
        <v>94</v>
      </c>
      <c r="H12" s="4" t="s">
        <v>23</v>
      </c>
      <c r="I12" s="4" t="s">
        <v>176</v>
      </c>
      <c r="J12" s="14" t="s">
        <v>165</v>
      </c>
      <c r="K12" s="13" t="s">
        <v>71</v>
      </c>
      <c r="L12" s="13" t="s">
        <v>58</v>
      </c>
      <c r="M12" s="19" t="s">
        <v>60</v>
      </c>
      <c r="N12" s="14" t="s">
        <v>65</v>
      </c>
      <c r="O12" s="14" t="s">
        <v>59</v>
      </c>
    </row>
    <row r="13" spans="2:15" s="10" customFormat="1" ht="123.75" x14ac:dyDescent="0.2">
      <c r="B13" s="15">
        <v>6</v>
      </c>
      <c r="C13" s="34" t="s">
        <v>164</v>
      </c>
      <c r="D13" s="4" t="s">
        <v>83</v>
      </c>
      <c r="E13" s="6" t="s">
        <v>57</v>
      </c>
      <c r="F13" s="5" t="s">
        <v>88</v>
      </c>
      <c r="G13" s="6" t="s">
        <v>95</v>
      </c>
      <c r="H13" s="4" t="s">
        <v>23</v>
      </c>
      <c r="I13" s="4" t="s">
        <v>177</v>
      </c>
      <c r="J13" s="4" t="s">
        <v>111</v>
      </c>
      <c r="K13" s="13" t="s">
        <v>71</v>
      </c>
      <c r="L13" s="13" t="s">
        <v>58</v>
      </c>
      <c r="M13" s="19" t="s">
        <v>60</v>
      </c>
      <c r="N13" s="14" t="s">
        <v>66</v>
      </c>
      <c r="O13" s="14" t="s">
        <v>59</v>
      </c>
    </row>
    <row r="14" spans="2:15" s="10" customFormat="1" ht="67.5" x14ac:dyDescent="0.2">
      <c r="B14" s="15">
        <v>7</v>
      </c>
      <c r="C14" s="34" t="s">
        <v>163</v>
      </c>
      <c r="D14" s="4" t="s">
        <v>84</v>
      </c>
      <c r="E14" s="6" t="s">
        <v>57</v>
      </c>
      <c r="F14" s="7" t="s">
        <v>88</v>
      </c>
      <c r="G14" s="6" t="s">
        <v>95</v>
      </c>
      <c r="H14" s="4" t="s">
        <v>23</v>
      </c>
      <c r="I14" s="4" t="s">
        <v>178</v>
      </c>
      <c r="J14" s="4" t="s">
        <v>106</v>
      </c>
      <c r="K14" s="13" t="s">
        <v>71</v>
      </c>
      <c r="L14" s="13" t="s">
        <v>58</v>
      </c>
      <c r="M14" s="19" t="s">
        <v>60</v>
      </c>
      <c r="N14" s="14" t="s">
        <v>67</v>
      </c>
      <c r="O14" s="14" t="s">
        <v>59</v>
      </c>
    </row>
    <row r="15" spans="2:15" s="10" customFormat="1" ht="146.25" x14ac:dyDescent="0.2">
      <c r="B15" s="15">
        <v>8</v>
      </c>
      <c r="C15" s="34" t="s">
        <v>91</v>
      </c>
      <c r="D15" s="4" t="s">
        <v>73</v>
      </c>
      <c r="E15" s="5" t="s">
        <v>68</v>
      </c>
      <c r="F15" s="5" t="s">
        <v>89</v>
      </c>
      <c r="G15" s="6" t="s">
        <v>90</v>
      </c>
      <c r="H15" s="4" t="s">
        <v>69</v>
      </c>
      <c r="I15" s="33" t="s">
        <v>179</v>
      </c>
      <c r="J15" s="14" t="s">
        <v>70</v>
      </c>
      <c r="K15" s="13" t="s">
        <v>71</v>
      </c>
      <c r="L15" s="13" t="s">
        <v>58</v>
      </c>
      <c r="M15" s="20" t="s">
        <v>85</v>
      </c>
      <c r="N15" s="14" t="s">
        <v>72</v>
      </c>
      <c r="O15" s="14" t="s">
        <v>59</v>
      </c>
    </row>
    <row r="16" spans="2:15" s="10" customFormat="1" ht="135" x14ac:dyDescent="0.2">
      <c r="B16" s="15">
        <v>9</v>
      </c>
      <c r="C16" s="34" t="s">
        <v>92</v>
      </c>
      <c r="D16" s="4" t="s">
        <v>74</v>
      </c>
      <c r="E16" s="5" t="s">
        <v>68</v>
      </c>
      <c r="F16" s="5" t="s">
        <v>89</v>
      </c>
      <c r="G16" s="6" t="s">
        <v>90</v>
      </c>
      <c r="H16" s="4" t="s">
        <v>75</v>
      </c>
      <c r="I16" s="14" t="s">
        <v>180</v>
      </c>
      <c r="J16" s="4" t="s">
        <v>96</v>
      </c>
      <c r="K16" s="13" t="s">
        <v>71</v>
      </c>
      <c r="L16" s="13" t="s">
        <v>58</v>
      </c>
      <c r="M16" s="20" t="s">
        <v>85</v>
      </c>
      <c r="N16" s="14" t="s">
        <v>76</v>
      </c>
      <c r="O16" s="14" t="s">
        <v>59</v>
      </c>
    </row>
    <row r="17" spans="2:15" s="10" customFormat="1" ht="122.25" customHeight="1" x14ac:dyDescent="0.2">
      <c r="B17" s="15">
        <v>10</v>
      </c>
      <c r="C17" s="35" t="s">
        <v>148</v>
      </c>
      <c r="D17" s="4" t="s">
        <v>97</v>
      </c>
      <c r="E17" s="5" t="s">
        <v>68</v>
      </c>
      <c r="F17" s="5" t="s">
        <v>89</v>
      </c>
      <c r="G17" s="6" t="s">
        <v>90</v>
      </c>
      <c r="H17" s="4" t="s">
        <v>98</v>
      </c>
      <c r="I17" s="4" t="s">
        <v>181</v>
      </c>
      <c r="J17" s="4" t="s">
        <v>99</v>
      </c>
      <c r="K17" s="14" t="s">
        <v>71</v>
      </c>
      <c r="L17" s="13" t="s">
        <v>58</v>
      </c>
      <c r="M17" s="20" t="s">
        <v>85</v>
      </c>
      <c r="N17" s="14" t="s">
        <v>100</v>
      </c>
      <c r="O17" s="14" t="s">
        <v>59</v>
      </c>
    </row>
    <row r="18" spans="2:15" s="10" customFormat="1" ht="123.75" x14ac:dyDescent="0.2">
      <c r="B18" s="15">
        <v>11</v>
      </c>
      <c r="C18" s="35" t="s">
        <v>149</v>
      </c>
      <c r="D18" s="4" t="s">
        <v>101</v>
      </c>
      <c r="E18" s="5" t="s">
        <v>102</v>
      </c>
      <c r="F18" s="5" t="s">
        <v>89</v>
      </c>
      <c r="G18" s="6" t="s">
        <v>90</v>
      </c>
      <c r="H18" s="4" t="s">
        <v>103</v>
      </c>
      <c r="I18" s="4" t="s">
        <v>182</v>
      </c>
      <c r="J18" s="4" t="s">
        <v>104</v>
      </c>
      <c r="K18" s="13" t="s">
        <v>71</v>
      </c>
      <c r="L18" s="14" t="s">
        <v>58</v>
      </c>
      <c r="M18" s="20" t="s">
        <v>85</v>
      </c>
      <c r="N18" s="14" t="s">
        <v>105</v>
      </c>
      <c r="O18" s="14" t="s">
        <v>59</v>
      </c>
    </row>
    <row r="19" spans="2:15" s="10" customFormat="1" ht="67.5" x14ac:dyDescent="0.2">
      <c r="B19" s="15">
        <v>12</v>
      </c>
      <c r="C19" s="35" t="s">
        <v>150</v>
      </c>
      <c r="D19" s="4" t="s">
        <v>112</v>
      </c>
      <c r="E19" s="6" t="s">
        <v>114</v>
      </c>
      <c r="F19" s="5" t="s">
        <v>113</v>
      </c>
      <c r="G19" s="4" t="s">
        <v>47</v>
      </c>
      <c r="H19" s="4" t="s">
        <v>115</v>
      </c>
      <c r="I19" s="14" t="s">
        <v>183</v>
      </c>
      <c r="J19" s="4" t="s">
        <v>116</v>
      </c>
      <c r="K19" s="13" t="s">
        <v>71</v>
      </c>
      <c r="L19" s="14" t="s">
        <v>58</v>
      </c>
      <c r="M19" s="20" t="s">
        <v>117</v>
      </c>
      <c r="N19" s="14" t="s">
        <v>118</v>
      </c>
      <c r="O19" s="14" t="s">
        <v>59</v>
      </c>
    </row>
    <row r="20" spans="2:15" s="10" customFormat="1" ht="101.25" x14ac:dyDescent="0.2">
      <c r="B20" s="15">
        <v>13</v>
      </c>
      <c r="C20" s="35" t="s">
        <v>150</v>
      </c>
      <c r="D20" s="4" t="s">
        <v>121</v>
      </c>
      <c r="E20" s="6" t="s">
        <v>114</v>
      </c>
      <c r="F20" s="5" t="s">
        <v>119</v>
      </c>
      <c r="G20" s="4" t="s">
        <v>120</v>
      </c>
      <c r="H20" s="4" t="s">
        <v>122</v>
      </c>
      <c r="I20" s="14" t="s">
        <v>184</v>
      </c>
      <c r="J20" s="14" t="s">
        <v>123</v>
      </c>
      <c r="K20" s="13" t="s">
        <v>71</v>
      </c>
      <c r="L20" s="13" t="s">
        <v>58</v>
      </c>
      <c r="M20" s="20" t="s">
        <v>117</v>
      </c>
      <c r="N20" s="14" t="s">
        <v>124</v>
      </c>
      <c r="O20" s="14" t="s">
        <v>59</v>
      </c>
    </row>
    <row r="21" spans="2:15" s="10" customFormat="1" ht="157.5" x14ac:dyDescent="0.2">
      <c r="B21" s="15">
        <v>14</v>
      </c>
      <c r="C21" s="35" t="s">
        <v>150</v>
      </c>
      <c r="D21" s="4" t="s">
        <v>127</v>
      </c>
      <c r="E21" s="5" t="s">
        <v>40</v>
      </c>
      <c r="F21" s="5" t="s">
        <v>125</v>
      </c>
      <c r="G21" s="6" t="s">
        <v>126</v>
      </c>
      <c r="H21" s="4" t="s">
        <v>128</v>
      </c>
      <c r="I21" s="14" t="s">
        <v>185</v>
      </c>
      <c r="J21" s="14" t="s">
        <v>129</v>
      </c>
      <c r="K21" s="13" t="s">
        <v>71</v>
      </c>
      <c r="L21" s="13" t="s">
        <v>58</v>
      </c>
      <c r="M21" s="20" t="s">
        <v>117</v>
      </c>
      <c r="N21" s="14" t="s">
        <v>130</v>
      </c>
      <c r="O21" s="14" t="s">
        <v>59</v>
      </c>
    </row>
    <row r="22" spans="2:15" s="10" customFormat="1" ht="67.5" x14ac:dyDescent="0.2">
      <c r="B22" s="40">
        <v>15</v>
      </c>
      <c r="C22" s="14" t="s">
        <v>151</v>
      </c>
      <c r="D22" s="4" t="s">
        <v>131</v>
      </c>
      <c r="E22" s="6" t="s">
        <v>114</v>
      </c>
      <c r="F22" s="5" t="s">
        <v>125</v>
      </c>
      <c r="G22" s="6" t="s">
        <v>132</v>
      </c>
      <c r="H22" s="4" t="s">
        <v>133</v>
      </c>
      <c r="I22" s="4" t="s">
        <v>186</v>
      </c>
      <c r="J22" s="4" t="s">
        <v>134</v>
      </c>
      <c r="K22" s="13" t="s">
        <v>71</v>
      </c>
      <c r="L22" s="13" t="s">
        <v>58</v>
      </c>
      <c r="M22" s="13" t="s">
        <v>135</v>
      </c>
      <c r="N22" s="14" t="s">
        <v>136</v>
      </c>
      <c r="O22" s="13" t="s">
        <v>59</v>
      </c>
    </row>
    <row r="23" spans="2:15" s="10" customFormat="1" ht="112.5" x14ac:dyDescent="0.2">
      <c r="B23" s="41">
        <v>16</v>
      </c>
      <c r="C23" s="14" t="s">
        <v>152</v>
      </c>
      <c r="D23" s="4" t="s">
        <v>138</v>
      </c>
      <c r="E23" s="5" t="s">
        <v>137</v>
      </c>
      <c r="F23" s="9"/>
      <c r="G23" s="5" t="s">
        <v>146</v>
      </c>
      <c r="H23" s="7"/>
      <c r="I23" s="4" t="s">
        <v>187</v>
      </c>
      <c r="J23" s="4" t="s">
        <v>193</v>
      </c>
      <c r="K23" s="50" t="s">
        <v>71</v>
      </c>
      <c r="L23" s="13" t="s">
        <v>58</v>
      </c>
      <c r="M23" s="13" t="s">
        <v>135</v>
      </c>
      <c r="N23" s="14" t="s">
        <v>139</v>
      </c>
      <c r="O23" s="13" t="s">
        <v>59</v>
      </c>
    </row>
    <row r="24" spans="2:15" s="10" customFormat="1" ht="112.5" x14ac:dyDescent="0.2">
      <c r="B24" s="12">
        <v>17</v>
      </c>
      <c r="C24" s="14" t="s">
        <v>153</v>
      </c>
      <c r="D24" s="4" t="s">
        <v>141</v>
      </c>
      <c r="E24" s="5" t="s">
        <v>137</v>
      </c>
      <c r="F24" s="9"/>
      <c r="G24" s="5" t="s">
        <v>146</v>
      </c>
      <c r="H24" s="7"/>
      <c r="I24" s="4" t="s">
        <v>188</v>
      </c>
      <c r="J24" s="4" t="s">
        <v>190</v>
      </c>
      <c r="K24" s="49" t="s">
        <v>169</v>
      </c>
      <c r="L24" s="13" t="s">
        <v>58</v>
      </c>
      <c r="M24" s="13" t="s">
        <v>135</v>
      </c>
      <c r="N24" s="14" t="s">
        <v>140</v>
      </c>
      <c r="O24" s="13" t="s">
        <v>59</v>
      </c>
    </row>
    <row r="25" spans="2:15" s="10" customFormat="1" ht="112.5" x14ac:dyDescent="0.2">
      <c r="B25" s="12">
        <v>18</v>
      </c>
      <c r="C25" s="14" t="s">
        <v>154</v>
      </c>
      <c r="D25" s="4" t="s">
        <v>142</v>
      </c>
      <c r="E25" s="5" t="s">
        <v>137</v>
      </c>
      <c r="F25" s="9"/>
      <c r="G25" s="5" t="s">
        <v>147</v>
      </c>
      <c r="H25" s="7"/>
      <c r="I25" s="4" t="s">
        <v>189</v>
      </c>
      <c r="J25" s="4" t="s">
        <v>144</v>
      </c>
      <c r="K25" s="13" t="s">
        <v>71</v>
      </c>
      <c r="L25" s="13" t="s">
        <v>145</v>
      </c>
      <c r="M25" s="13" t="s">
        <v>135</v>
      </c>
      <c r="N25" s="14" t="s">
        <v>143</v>
      </c>
      <c r="O25" s="13" t="s">
        <v>59</v>
      </c>
    </row>
    <row r="26" spans="2:15" s="10" customFormat="1" ht="146.25" x14ac:dyDescent="0.2">
      <c r="B26" s="12">
        <v>19</v>
      </c>
      <c r="C26" s="14" t="s">
        <v>168</v>
      </c>
      <c r="D26" s="4" t="s">
        <v>167</v>
      </c>
      <c r="E26" s="5" t="s">
        <v>68</v>
      </c>
      <c r="F26" s="5" t="s">
        <v>89</v>
      </c>
      <c r="G26" s="6" t="s">
        <v>90</v>
      </c>
      <c r="H26" s="4" t="s">
        <v>171</v>
      </c>
      <c r="I26" s="4" t="s">
        <v>191</v>
      </c>
      <c r="J26" s="14" t="s">
        <v>192</v>
      </c>
      <c r="K26" s="49" t="s">
        <v>71</v>
      </c>
      <c r="L26" s="13" t="s">
        <v>58</v>
      </c>
      <c r="M26" s="20" t="s">
        <v>85</v>
      </c>
      <c r="N26" s="14" t="s">
        <v>170</v>
      </c>
      <c r="O26" s="13" t="s">
        <v>59</v>
      </c>
    </row>
    <row r="27" spans="2:15" s="10" customFormat="1" ht="11.25" x14ac:dyDescent="0.2">
      <c r="B27" s="42"/>
      <c r="C27" s="43"/>
      <c r="D27" s="44"/>
      <c r="E27" s="45"/>
      <c r="F27" s="46"/>
      <c r="G27" s="45"/>
      <c r="H27" s="47"/>
      <c r="I27" s="44"/>
      <c r="J27" s="44"/>
      <c r="K27" s="48"/>
      <c r="L27" s="48"/>
      <c r="M27" s="48"/>
      <c r="N27" s="43"/>
      <c r="O27" s="48"/>
    </row>
    <row r="28" spans="2:15" s="10" customFormat="1" ht="11.25" x14ac:dyDescent="0.2">
      <c r="B28" s="42"/>
      <c r="C28" s="43"/>
      <c r="D28" s="44"/>
      <c r="E28" s="45"/>
      <c r="F28" s="46"/>
      <c r="G28" s="45"/>
      <c r="H28" s="47"/>
      <c r="I28" s="44"/>
      <c r="J28" s="44"/>
      <c r="K28" s="48"/>
      <c r="L28" s="48"/>
      <c r="M28" s="48"/>
      <c r="N28" s="43"/>
      <c r="O28" s="48"/>
    </row>
    <row r="29" spans="2:15" s="10" customFormat="1" ht="11.25" x14ac:dyDescent="0.2">
      <c r="B29" s="42"/>
      <c r="C29" s="43"/>
      <c r="D29" s="44"/>
      <c r="E29" s="45"/>
      <c r="F29" s="46"/>
      <c r="G29" s="45"/>
      <c r="H29" s="47"/>
      <c r="I29" s="44"/>
      <c r="J29" s="44"/>
      <c r="K29" s="48"/>
      <c r="L29" s="48"/>
      <c r="M29" s="48"/>
      <c r="N29" s="43"/>
      <c r="O29" s="48"/>
    </row>
    <row r="30" spans="2:15" s="10" customFormat="1" ht="11.25" x14ac:dyDescent="0.2">
      <c r="B30" s="42"/>
      <c r="C30" s="43"/>
      <c r="D30" s="44"/>
      <c r="E30" s="45"/>
      <c r="F30" s="46"/>
      <c r="G30" s="45"/>
      <c r="H30" s="47"/>
      <c r="I30" s="44"/>
      <c r="J30" s="44"/>
      <c r="K30" s="48"/>
      <c r="L30" s="48"/>
      <c r="M30" s="48"/>
      <c r="N30" s="43"/>
      <c r="O30" s="48"/>
    </row>
    <row r="31" spans="2:15" x14ac:dyDescent="0.25">
      <c r="D31" t="s">
        <v>18</v>
      </c>
    </row>
    <row r="32" spans="2:15" x14ac:dyDescent="0.25">
      <c r="D32" t="s">
        <v>166</v>
      </c>
    </row>
  </sheetData>
  <pageMargins left="0.25" right="0.25" top="0.75" bottom="0.75" header="0.3" footer="0.3"/>
  <pageSetup paperSize="5" scale="70"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zoomScale="90" zoomScaleNormal="90" workbookViewId="0">
      <selection activeCell="H24" sqref="H24"/>
    </sheetView>
  </sheetViews>
  <sheetFormatPr baseColWidth="10" defaultColWidth="9.140625" defaultRowHeight="15" x14ac:dyDescent="0.25"/>
  <cols>
    <col min="2" max="2" width="28.7109375" bestFit="1" customWidth="1"/>
    <col min="4" max="4" width="12.140625" bestFit="1" customWidth="1"/>
    <col min="5" max="5" width="4.7109375" bestFit="1" customWidth="1"/>
    <col min="6" max="6" width="3.28515625" customWidth="1"/>
    <col min="8" max="8" width="4.28515625" customWidth="1"/>
    <col min="9" max="9" width="3.85546875" bestFit="1" customWidth="1"/>
    <col min="10" max="10" width="4.28515625" customWidth="1"/>
    <col min="11" max="11" width="4.140625" bestFit="1" customWidth="1"/>
    <col min="12" max="12" width="5.7109375" customWidth="1"/>
  </cols>
  <sheetData>
    <row r="1" spans="1:12" ht="18" x14ac:dyDescent="0.25">
      <c r="A1" s="32" t="s">
        <v>155</v>
      </c>
    </row>
    <row r="4" spans="1:12" x14ac:dyDescent="0.25">
      <c r="B4" s="22" t="s">
        <v>19</v>
      </c>
      <c r="C4" s="22" t="s">
        <v>35</v>
      </c>
      <c r="D4" s="22" t="s">
        <v>24</v>
      </c>
      <c r="E4" t="s">
        <v>23</v>
      </c>
    </row>
    <row r="5" spans="1:12" x14ac:dyDescent="0.25">
      <c r="B5" s="23"/>
      <c r="C5" s="23"/>
      <c r="D5" s="23"/>
    </row>
    <row r="6" spans="1:12" x14ac:dyDescent="0.25">
      <c r="B6" s="23" t="s">
        <v>20</v>
      </c>
      <c r="C6" s="26">
        <v>0</v>
      </c>
      <c r="D6" s="25">
        <f>(C6*100)/15</f>
        <v>0</v>
      </c>
      <c r="E6" s="23" t="s">
        <v>37</v>
      </c>
      <c r="F6" s="22" t="s">
        <v>23</v>
      </c>
      <c r="G6" s="23" t="s">
        <v>38</v>
      </c>
      <c r="H6" s="22">
        <v>0</v>
      </c>
      <c r="I6" s="23" t="s">
        <v>39</v>
      </c>
      <c r="J6" s="22">
        <v>0</v>
      </c>
      <c r="K6" s="23" t="s">
        <v>40</v>
      </c>
      <c r="L6" s="22">
        <v>0</v>
      </c>
    </row>
    <row r="7" spans="1:12" x14ac:dyDescent="0.25">
      <c r="B7" s="23" t="s">
        <v>21</v>
      </c>
      <c r="C7" s="26">
        <v>0</v>
      </c>
      <c r="D7" s="25">
        <f t="shared" ref="D7:D10" si="0">(C7*100)/15</f>
        <v>0</v>
      </c>
      <c r="E7" s="23" t="s">
        <v>37</v>
      </c>
      <c r="F7" s="22" t="s">
        <v>23</v>
      </c>
      <c r="G7" s="23" t="s">
        <v>38</v>
      </c>
      <c r="H7" s="22">
        <v>0</v>
      </c>
      <c r="I7" s="23" t="s">
        <v>39</v>
      </c>
      <c r="J7" s="22">
        <v>0</v>
      </c>
      <c r="K7" s="23" t="s">
        <v>40</v>
      </c>
      <c r="L7" s="22">
        <v>0</v>
      </c>
    </row>
    <row r="8" spans="1:12" x14ac:dyDescent="0.25">
      <c r="B8" s="23" t="s">
        <v>22</v>
      </c>
      <c r="C8" s="26">
        <v>0</v>
      </c>
      <c r="D8" s="25">
        <f t="shared" si="0"/>
        <v>0</v>
      </c>
      <c r="E8" s="23" t="s">
        <v>37</v>
      </c>
      <c r="F8" s="22" t="s">
        <v>23</v>
      </c>
      <c r="G8" s="23" t="s">
        <v>38</v>
      </c>
      <c r="H8" s="22">
        <v>0</v>
      </c>
      <c r="I8" s="23" t="s">
        <v>39</v>
      </c>
      <c r="J8" s="22">
        <v>0</v>
      </c>
      <c r="K8" s="23" t="s">
        <v>40</v>
      </c>
      <c r="L8" s="22">
        <v>0</v>
      </c>
    </row>
    <row r="9" spans="1:12" x14ac:dyDescent="0.25">
      <c r="B9" s="23" t="s">
        <v>5</v>
      </c>
      <c r="C9" s="26">
        <v>18</v>
      </c>
      <c r="D9" s="25">
        <f>(C9*100)/19</f>
        <v>94.736842105263165</v>
      </c>
      <c r="E9" s="23" t="s">
        <v>37</v>
      </c>
      <c r="F9" s="22">
        <v>8</v>
      </c>
      <c r="G9" s="23" t="s">
        <v>38</v>
      </c>
      <c r="H9" s="22">
        <v>0</v>
      </c>
      <c r="I9" s="23" t="s">
        <v>39</v>
      </c>
      <c r="J9" s="22">
        <v>9</v>
      </c>
      <c r="K9" s="23" t="s">
        <v>40</v>
      </c>
      <c r="L9" s="22">
        <v>0</v>
      </c>
    </row>
    <row r="10" spans="1:12" x14ac:dyDescent="0.25">
      <c r="B10" s="23" t="s">
        <v>10</v>
      </c>
      <c r="C10" s="26">
        <v>0</v>
      </c>
      <c r="D10" s="25">
        <f t="shared" si="0"/>
        <v>0</v>
      </c>
      <c r="E10" s="23" t="s">
        <v>37</v>
      </c>
      <c r="F10" s="22" t="s">
        <v>23</v>
      </c>
      <c r="G10" s="23" t="s">
        <v>38</v>
      </c>
      <c r="H10" s="22">
        <v>0</v>
      </c>
      <c r="I10" s="23" t="s">
        <v>39</v>
      </c>
      <c r="J10" s="22">
        <v>0</v>
      </c>
      <c r="K10" s="23" t="s">
        <v>40</v>
      </c>
      <c r="L10" s="22">
        <v>0</v>
      </c>
    </row>
    <row r="11" spans="1:12" x14ac:dyDescent="0.25">
      <c r="B11" s="23" t="s">
        <v>9</v>
      </c>
      <c r="C11" s="26">
        <v>1</v>
      </c>
      <c r="D11" s="25">
        <f>(C11*100)/18</f>
        <v>5.5555555555555554</v>
      </c>
      <c r="E11" s="23" t="s">
        <v>37</v>
      </c>
      <c r="F11" s="22" t="s">
        <v>23</v>
      </c>
      <c r="G11" s="23" t="s">
        <v>38</v>
      </c>
      <c r="H11" s="22">
        <v>0</v>
      </c>
      <c r="I11" s="23" t="s">
        <v>39</v>
      </c>
      <c r="J11" s="22">
        <v>1</v>
      </c>
      <c r="K11" s="23" t="s">
        <v>40</v>
      </c>
      <c r="L11" s="22">
        <v>0</v>
      </c>
    </row>
    <row r="12" spans="1:12" x14ac:dyDescent="0.25">
      <c r="B12" s="23" t="s">
        <v>23</v>
      </c>
      <c r="C12" s="23" t="s">
        <v>23</v>
      </c>
      <c r="D12" s="24" t="s">
        <v>23</v>
      </c>
      <c r="E12" s="23"/>
      <c r="F12" s="23"/>
      <c r="G12" s="23"/>
      <c r="H12" s="23"/>
      <c r="I12" s="23"/>
      <c r="J12" s="23"/>
      <c r="K12" s="23"/>
      <c r="L12" s="23"/>
    </row>
    <row r="13" spans="1:12" x14ac:dyDescent="0.25">
      <c r="B13" s="23"/>
      <c r="C13" s="23"/>
      <c r="D13" s="24" t="s">
        <v>23</v>
      </c>
    </row>
    <row r="14" spans="1:12" x14ac:dyDescent="0.25">
      <c r="B14" s="23"/>
      <c r="C14" s="30">
        <f>SUM(C6:C13)</f>
        <v>19</v>
      </c>
      <c r="D14" s="31">
        <f>SUM(D6:D11)</f>
        <v>100.29239766081872</v>
      </c>
    </row>
    <row r="15" spans="1:12" x14ac:dyDescent="0.25">
      <c r="D15" s="21" t="s">
        <v>23</v>
      </c>
    </row>
    <row r="16" spans="1:12" x14ac:dyDescent="0.25">
      <c r="D16" s="21"/>
    </row>
    <row r="17" spans="2:4" x14ac:dyDescent="0.25">
      <c r="D17" s="21"/>
    </row>
    <row r="18" spans="2:4" x14ac:dyDescent="0.25">
      <c r="D18" s="21" t="s">
        <v>23</v>
      </c>
    </row>
    <row r="19" spans="2:4" x14ac:dyDescent="0.25">
      <c r="D19" s="21" t="s">
        <v>23</v>
      </c>
    </row>
    <row r="20" spans="2:4" x14ac:dyDescent="0.25">
      <c r="B20" s="22" t="s">
        <v>25</v>
      </c>
      <c r="C20" s="22" t="s">
        <v>35</v>
      </c>
      <c r="D20" s="22" t="s">
        <v>34</v>
      </c>
    </row>
    <row r="21" spans="2:4" x14ac:dyDescent="0.25">
      <c r="B21" s="23"/>
      <c r="C21" s="23"/>
      <c r="D21" s="23"/>
    </row>
    <row r="22" spans="2:4" x14ac:dyDescent="0.25">
      <c r="B22" s="23" t="s">
        <v>56</v>
      </c>
      <c r="C22" s="26">
        <v>8</v>
      </c>
      <c r="D22" s="24" t="s">
        <v>26</v>
      </c>
    </row>
    <row r="23" spans="2:4" x14ac:dyDescent="0.25">
      <c r="B23" s="23" t="s">
        <v>27</v>
      </c>
      <c r="C23" s="26">
        <v>1</v>
      </c>
      <c r="D23" s="24" t="s">
        <v>26</v>
      </c>
    </row>
    <row r="24" spans="2:4" x14ac:dyDescent="0.25">
      <c r="B24" s="23" t="s">
        <v>28</v>
      </c>
      <c r="C24" s="26">
        <v>10</v>
      </c>
      <c r="D24" s="23" t="s">
        <v>26</v>
      </c>
    </row>
    <row r="25" spans="2:4" x14ac:dyDescent="0.25">
      <c r="B25" s="23" t="s">
        <v>29</v>
      </c>
      <c r="C25" s="26">
        <v>0</v>
      </c>
      <c r="D25" s="23"/>
    </row>
    <row r="26" spans="2:4" x14ac:dyDescent="0.25">
      <c r="B26" s="27"/>
      <c r="C26" s="28"/>
      <c r="D26" s="27"/>
    </row>
    <row r="27" spans="2:4" x14ac:dyDescent="0.25">
      <c r="B27" s="27"/>
      <c r="C27" s="28"/>
      <c r="D27" s="27"/>
    </row>
    <row r="28" spans="2:4" x14ac:dyDescent="0.25">
      <c r="B28" s="27"/>
      <c r="C28" s="28"/>
      <c r="D28" s="27"/>
    </row>
    <row r="29" spans="2:4" x14ac:dyDescent="0.25">
      <c r="B29" s="27"/>
      <c r="C29" s="28"/>
      <c r="D29" s="27"/>
    </row>
    <row r="30" spans="2:4" x14ac:dyDescent="0.25">
      <c r="B30" s="27"/>
      <c r="C30" s="28"/>
      <c r="D30" s="27"/>
    </row>
    <row r="31" spans="2:4" x14ac:dyDescent="0.25">
      <c r="B31" s="27"/>
      <c r="C31" s="28"/>
      <c r="D31" s="27"/>
    </row>
    <row r="32" spans="2:4" x14ac:dyDescent="0.25">
      <c r="B32" s="27"/>
      <c r="C32" s="28"/>
      <c r="D32" s="27"/>
    </row>
    <row r="34" spans="2:5" x14ac:dyDescent="0.25">
      <c r="B34" s="22" t="s">
        <v>30</v>
      </c>
      <c r="C34" s="22" t="s">
        <v>35</v>
      </c>
      <c r="D34" s="22" t="s">
        <v>36</v>
      </c>
    </row>
    <row r="35" spans="2:5" x14ac:dyDescent="0.25">
      <c r="B35" s="23"/>
      <c r="C35" s="23"/>
      <c r="D35" s="23"/>
    </row>
    <row r="36" spans="2:5" x14ac:dyDescent="0.25">
      <c r="B36" s="23" t="s">
        <v>31</v>
      </c>
      <c r="C36" s="26">
        <v>8</v>
      </c>
      <c r="D36" s="25">
        <f>(C36*100)/19</f>
        <v>42.10526315789474</v>
      </c>
    </row>
    <row r="37" spans="2:5" x14ac:dyDescent="0.25">
      <c r="B37" s="23" t="s">
        <v>32</v>
      </c>
      <c r="C37" s="26">
        <v>0</v>
      </c>
      <c r="D37" s="25">
        <f>(C37*100)/19</f>
        <v>0</v>
      </c>
    </row>
    <row r="38" spans="2:5" x14ac:dyDescent="0.25">
      <c r="B38" s="23" t="s">
        <v>33</v>
      </c>
      <c r="C38" s="26">
        <v>10</v>
      </c>
      <c r="D38" s="25">
        <f>(C38*100)/19</f>
        <v>52.631578947368418</v>
      </c>
    </row>
    <row r="39" spans="2:5" x14ac:dyDescent="0.25">
      <c r="B39" s="23" t="s">
        <v>27</v>
      </c>
      <c r="C39" s="26">
        <v>1</v>
      </c>
      <c r="D39" s="25">
        <f>(C39*100)/19</f>
        <v>5.2631578947368425</v>
      </c>
    </row>
    <row r="40" spans="2:5" x14ac:dyDescent="0.25">
      <c r="B40" s="23"/>
      <c r="C40" s="26" t="s">
        <v>23</v>
      </c>
      <c r="D40" s="25" t="s">
        <v>23</v>
      </c>
      <c r="E40" t="s">
        <v>23</v>
      </c>
    </row>
    <row r="41" spans="2:5" x14ac:dyDescent="0.25">
      <c r="B41" s="23"/>
      <c r="C41" s="30">
        <f>SUM(C36:C40)</f>
        <v>19</v>
      </c>
      <c r="D41" s="31">
        <f>SUM(D36:D40)</f>
        <v>100</v>
      </c>
    </row>
    <row r="42" spans="2:5" x14ac:dyDescent="0.25">
      <c r="D42" s="21" t="s">
        <v>23</v>
      </c>
    </row>
    <row r="43" spans="2:5" x14ac:dyDescent="0.25">
      <c r="D43" s="21"/>
    </row>
    <row r="44" spans="2:5" x14ac:dyDescent="0.25">
      <c r="D44" s="21"/>
    </row>
    <row r="45" spans="2:5" x14ac:dyDescent="0.25">
      <c r="D45" s="21"/>
    </row>
    <row r="46" spans="2:5" x14ac:dyDescent="0.25">
      <c r="D46" s="21"/>
    </row>
    <row r="47" spans="2:5" x14ac:dyDescent="0.25">
      <c r="D47" s="21"/>
    </row>
    <row r="48" spans="2:5" ht="16.5" customHeight="1" x14ac:dyDescent="0.25">
      <c r="D48" s="21"/>
    </row>
    <row r="49" spans="2:5" x14ac:dyDescent="0.25">
      <c r="D49" s="21"/>
    </row>
    <row r="52" spans="2:5" x14ac:dyDescent="0.25">
      <c r="B52" s="22" t="s">
        <v>41</v>
      </c>
      <c r="C52" s="22" t="s">
        <v>42</v>
      </c>
      <c r="D52" s="22" t="s">
        <v>36</v>
      </c>
    </row>
    <row r="53" spans="2:5" x14ac:dyDescent="0.25">
      <c r="B53" s="23"/>
      <c r="C53" s="26"/>
      <c r="D53" s="23"/>
    </row>
    <row r="54" spans="2:5" x14ac:dyDescent="0.25">
      <c r="B54" s="23" t="s">
        <v>43</v>
      </c>
      <c r="C54" s="26">
        <v>0</v>
      </c>
      <c r="D54" s="25">
        <f t="shared" ref="D54:D65" si="1">(C54*100)/19</f>
        <v>0</v>
      </c>
    </row>
    <row r="55" spans="2:5" ht="45" x14ac:dyDescent="0.25">
      <c r="B55" s="29" t="s">
        <v>44</v>
      </c>
      <c r="C55" s="26">
        <v>0</v>
      </c>
      <c r="D55" s="25">
        <f t="shared" si="1"/>
        <v>0</v>
      </c>
    </row>
    <row r="56" spans="2:5" ht="45" x14ac:dyDescent="0.25">
      <c r="B56" s="29" t="s">
        <v>45</v>
      </c>
      <c r="C56" s="26">
        <v>0</v>
      </c>
      <c r="D56" s="25">
        <f t="shared" si="1"/>
        <v>0</v>
      </c>
    </row>
    <row r="57" spans="2:5" x14ac:dyDescent="0.25">
      <c r="B57" s="23" t="s">
        <v>7</v>
      </c>
      <c r="C57" s="26">
        <v>0</v>
      </c>
      <c r="D57" s="25">
        <f t="shared" si="1"/>
        <v>0</v>
      </c>
    </row>
    <row r="58" spans="2:5" ht="30" x14ac:dyDescent="0.25">
      <c r="B58" s="29" t="s">
        <v>46</v>
      </c>
      <c r="C58" s="26">
        <v>0</v>
      </c>
      <c r="D58" s="25">
        <f t="shared" si="1"/>
        <v>0</v>
      </c>
    </row>
    <row r="59" spans="2:5" x14ac:dyDescent="0.25">
      <c r="B59" s="29" t="s">
        <v>8</v>
      </c>
      <c r="C59" s="26">
        <v>0</v>
      </c>
      <c r="D59" s="25">
        <f t="shared" si="1"/>
        <v>0</v>
      </c>
    </row>
    <row r="60" spans="2:5" x14ac:dyDescent="0.25">
      <c r="B60" s="29" t="s">
        <v>47</v>
      </c>
      <c r="C60" s="26">
        <v>1</v>
      </c>
      <c r="D60" s="25">
        <f t="shared" si="1"/>
        <v>5.2631578947368425</v>
      </c>
    </row>
    <row r="61" spans="2:5" x14ac:dyDescent="0.25">
      <c r="B61" s="29" t="s">
        <v>48</v>
      </c>
      <c r="C61" s="26">
        <v>0</v>
      </c>
      <c r="D61" s="25">
        <f t="shared" si="1"/>
        <v>0</v>
      </c>
    </row>
    <row r="62" spans="2:5" x14ac:dyDescent="0.25">
      <c r="B62" s="29" t="s">
        <v>49</v>
      </c>
      <c r="C62" s="26">
        <v>5</v>
      </c>
      <c r="D62" s="25">
        <f t="shared" si="1"/>
        <v>26.315789473684209</v>
      </c>
    </row>
    <row r="63" spans="2:5" x14ac:dyDescent="0.25">
      <c r="B63" s="23" t="s">
        <v>156</v>
      </c>
      <c r="C63" s="26">
        <v>1</v>
      </c>
      <c r="D63" s="25">
        <f t="shared" si="1"/>
        <v>5.2631578947368425</v>
      </c>
      <c r="E63" t="s">
        <v>23</v>
      </c>
    </row>
    <row r="64" spans="2:5" x14ac:dyDescent="0.25">
      <c r="B64" s="23" t="s">
        <v>157</v>
      </c>
      <c r="C64" s="26">
        <v>2</v>
      </c>
      <c r="D64" s="25">
        <f t="shared" si="1"/>
        <v>10.526315789473685</v>
      </c>
    </row>
    <row r="65" spans="2:4" x14ac:dyDescent="0.25">
      <c r="B65" s="38" t="s">
        <v>147</v>
      </c>
      <c r="C65" s="26">
        <v>10</v>
      </c>
      <c r="D65" s="25">
        <f t="shared" si="1"/>
        <v>52.631578947368418</v>
      </c>
    </row>
    <row r="66" spans="2:4" x14ac:dyDescent="0.25">
      <c r="B66" s="27"/>
      <c r="C66" s="36"/>
      <c r="D66" s="37"/>
    </row>
    <row r="67" spans="2:4" x14ac:dyDescent="0.25">
      <c r="B67" s="27"/>
      <c r="C67" s="36"/>
      <c r="D67" s="37"/>
    </row>
    <row r="68" spans="2:4" ht="19.5" customHeight="1" x14ac:dyDescent="0.25">
      <c r="C68" s="30">
        <f>SUM(C54:C65)</f>
        <v>19</v>
      </c>
      <c r="D68" s="31">
        <f>SUM(D54:D65)</f>
        <v>100</v>
      </c>
    </row>
    <row r="69" spans="2:4" ht="19.5" customHeight="1" x14ac:dyDescent="0.25"/>
    <row r="70" spans="2:4" ht="19.5" customHeight="1" x14ac:dyDescent="0.25">
      <c r="B70" s="22" t="s">
        <v>12</v>
      </c>
      <c r="C70" s="22" t="s">
        <v>35</v>
      </c>
    </row>
    <row r="71" spans="2:4" ht="19.5" customHeight="1" x14ac:dyDescent="0.25">
      <c r="B71" s="23" t="s">
        <v>50</v>
      </c>
      <c r="C71" s="23">
        <v>5</v>
      </c>
    </row>
    <row r="72" spans="2:4" ht="19.5" customHeight="1" x14ac:dyDescent="0.25"/>
    <row r="73" spans="2:4" ht="19.5" customHeight="1" x14ac:dyDescent="0.25"/>
    <row r="74" spans="2:4" ht="19.5" customHeight="1" x14ac:dyDescent="0.25"/>
    <row r="80" spans="2:4" x14ac:dyDescent="0.25">
      <c r="B80" s="22" t="s">
        <v>52</v>
      </c>
      <c r="C80" s="22" t="s">
        <v>35</v>
      </c>
      <c r="D80" s="22" t="s">
        <v>36</v>
      </c>
    </row>
    <row r="81" spans="2:5" x14ac:dyDescent="0.25">
      <c r="B81" s="23" t="s">
        <v>53</v>
      </c>
      <c r="C81" s="26">
        <v>19</v>
      </c>
      <c r="D81" s="25">
        <f>(C81*100)/18</f>
        <v>105.55555555555556</v>
      </c>
    </row>
    <row r="82" spans="2:5" x14ac:dyDescent="0.25">
      <c r="B82" s="23" t="s">
        <v>51</v>
      </c>
      <c r="C82" s="26">
        <v>16</v>
      </c>
      <c r="D82" s="25">
        <f>(C82*100)/18</f>
        <v>88.888888888888886</v>
      </c>
    </row>
    <row r="83" spans="2:5" x14ac:dyDescent="0.25">
      <c r="B83" s="23"/>
      <c r="C83" s="26"/>
      <c r="D83" s="23"/>
      <c r="E83" t="s">
        <v>23</v>
      </c>
    </row>
    <row r="90" spans="2:5" x14ac:dyDescent="0.25">
      <c r="B90" s="22" t="s">
        <v>54</v>
      </c>
      <c r="C90" s="22" t="s">
        <v>35</v>
      </c>
      <c r="D90" s="22" t="s">
        <v>36</v>
      </c>
    </row>
    <row r="91" spans="2:5" x14ac:dyDescent="0.25">
      <c r="B91" s="23"/>
      <c r="C91" s="26"/>
      <c r="D91" s="23"/>
    </row>
    <row r="92" spans="2:5" x14ac:dyDescent="0.25">
      <c r="B92" s="23" t="s">
        <v>55</v>
      </c>
      <c r="C92" s="26">
        <v>9</v>
      </c>
      <c r="D92" s="25">
        <f>(C92*100)/19</f>
        <v>47.368421052631582</v>
      </c>
    </row>
    <row r="93" spans="2:5" x14ac:dyDescent="0.25">
      <c r="B93" s="23" t="s">
        <v>158</v>
      </c>
      <c r="C93" s="26">
        <v>3</v>
      </c>
      <c r="D93" s="25">
        <f>(C93*100)/19</f>
        <v>15.789473684210526</v>
      </c>
    </row>
    <row r="94" spans="2:5" x14ac:dyDescent="0.25">
      <c r="B94" s="23" t="s">
        <v>159</v>
      </c>
      <c r="C94" s="26">
        <v>7</v>
      </c>
      <c r="D94" s="25">
        <f>(C94*100)/19</f>
        <v>36.842105263157897</v>
      </c>
    </row>
    <row r="95" spans="2:5" x14ac:dyDescent="0.25">
      <c r="B95" s="23"/>
      <c r="C95" s="26"/>
      <c r="D95" s="23"/>
      <c r="E95" t="s">
        <v>23</v>
      </c>
    </row>
    <row r="96" spans="2:5" x14ac:dyDescent="0.25">
      <c r="B96" s="23"/>
      <c r="C96" s="30">
        <f>SUM(C92:C95)</f>
        <v>19</v>
      </c>
      <c r="D96" s="31">
        <f>SUM(D92:D94)</f>
        <v>100</v>
      </c>
    </row>
  </sheetData>
  <pageMargins left="0.70866141732283472" right="0.70866141732283472" top="0.74803149606299213" bottom="0.74803149606299213" header="0.31496062992125984" footer="0.31496062992125984"/>
  <pageSetup scale="75"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Acciones Correctivas Preventiva</vt:lpstr>
      <vt:lpstr>Estadisticas acciones correctiv</vt:lpstr>
      <vt:lpstr>Hoja3</vt:lpstr>
      <vt:lpstr>'Acciones Correctivas Preventiva'!Área_de_impresión</vt:lpstr>
      <vt:lpstr>'Estadisticas acciones correctiv'!Área_de_impresión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2015-07-27T20:25:25Z</dcterms:modified>
</cp:coreProperties>
</file>