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Acciones Correctivas Preventiva" sheetId="1" r:id="rId1"/>
    <sheet name="Estadisticas acciones correctiv" sheetId="2" r:id="rId2"/>
    <sheet name="Hoja3" sheetId="3" r:id="rId3"/>
  </sheets>
  <definedNames>
    <definedName name="_xlnm._FilterDatabase" localSheetId="0" hidden="1">'Acciones Correctivas Preventiva'!$C$7:$P$22</definedName>
    <definedName name="_xlnm.Print_Area" localSheetId="0">'Acciones Correctivas Preventiva'!$A$1:$P$22</definedName>
    <definedName name="_xlnm.Print_Area" localSheetId="1">'Estadisticas acciones correctiv'!$A$1:$T$101</definedName>
  </definedNames>
  <calcPr calcId="145621"/>
</workbook>
</file>

<file path=xl/calcChain.xml><?xml version="1.0" encoding="utf-8"?>
<calcChain xmlns="http://schemas.openxmlformats.org/spreadsheetml/2006/main">
  <c r="D6" i="2" l="1"/>
  <c r="C93" i="2"/>
  <c r="D90" i="2"/>
  <c r="D91" i="2"/>
  <c r="D89" i="2"/>
  <c r="D93" i="2" s="1"/>
  <c r="D79" i="2"/>
  <c r="D78" i="2"/>
  <c r="D55" i="2"/>
  <c r="D56" i="2"/>
  <c r="D57" i="2"/>
  <c r="D58" i="2"/>
  <c r="D59" i="2"/>
  <c r="D60" i="2"/>
  <c r="D61" i="2"/>
  <c r="D62" i="2"/>
  <c r="D54" i="2"/>
  <c r="D64" i="2" s="1"/>
  <c r="C64" i="2"/>
  <c r="D37" i="2"/>
  <c r="D38" i="2"/>
  <c r="D39" i="2"/>
  <c r="D36" i="2"/>
  <c r="D41" i="2" s="1"/>
  <c r="C41" i="2"/>
  <c r="C14" i="2"/>
  <c r="D7" i="2"/>
  <c r="D8" i="2"/>
  <c r="D9" i="2"/>
  <c r="D10" i="2"/>
  <c r="D11" i="2"/>
  <c r="D14" i="2" l="1"/>
</calcChain>
</file>

<file path=xl/sharedStrings.xml><?xml version="1.0" encoding="utf-8"?>
<sst xmlns="http://schemas.openxmlformats.org/spreadsheetml/2006/main" count="285" uniqueCount="176">
  <si>
    <t>Descripcion de la No Conformidad</t>
  </si>
  <si>
    <t>Analisis de Causas</t>
  </si>
  <si>
    <t>Accion Correctiva/Preventiva 
Propuesta y Fecha de  Implementación</t>
  </si>
  <si>
    <t>Verificación y Gestión de 
Cumplimientos</t>
  </si>
  <si>
    <t>Estado
Gestion</t>
  </si>
  <si>
    <t>Area  Del
Sistema</t>
  </si>
  <si>
    <t>Emisión</t>
  </si>
  <si>
    <t>Al inspeccionar orden de trabajo en taller nº
1422 de cliente fibrovent. Se detecta el siguiente problema:en la superficie  y en su contorno estan saliendo con destellos y rayados, las medidas corresponden según plano enviado por el cliente.Pero visualmente por estetica se rechazan las piezas</t>
  </si>
  <si>
    <t>NCM</t>
  </si>
  <si>
    <t>Producto no
Conforme</t>
  </si>
  <si>
    <t>Material Defectuoso</t>
  </si>
  <si>
    <t>No Aplica</t>
  </si>
  <si>
    <t>Producción</t>
  </si>
  <si>
    <t>No se encontro el registro de Educación
del Jefe de Producción</t>
  </si>
  <si>
    <t>6.2.2</t>
  </si>
  <si>
    <t xml:space="preserve">Competencia, Formación y toma
de Conciencia
</t>
  </si>
  <si>
    <t>Interno</t>
  </si>
  <si>
    <t>Auditoria 
Externa</t>
  </si>
  <si>
    <t>Se solicitó la información, pero no se recibió
respuesta del implicado</t>
  </si>
  <si>
    <t>CERRADO</t>
  </si>
  <si>
    <t>Recursos
Humanos</t>
  </si>
  <si>
    <t>Origen
Registro</t>
  </si>
  <si>
    <t>No se mantiene correctamente identificado el
Producto de scrap, material virgen y producto
terminado en bodega Plc</t>
  </si>
  <si>
    <t>7.5.3</t>
  </si>
  <si>
    <t>Realización del 
Producto.
Identificación y
Trazabilidad</t>
  </si>
  <si>
    <t>Por falta de tiempo no se pudo ordenar la bodega
y sobre la identificación del Producto este se 
indicó, pero no fue realizada</t>
  </si>
  <si>
    <t>Bodega</t>
  </si>
  <si>
    <t>El registro de Producto no conforme buje somela
detectado el 20 de marzo fue mal clasificado para
alimentar el indicador de gestión de tasa de pnc</t>
  </si>
  <si>
    <t>Control del 
Producto no 
Conforme</t>
  </si>
  <si>
    <t>No esta bien diseñado el proceso de 
clasificación en el sistema informatico de calidad</t>
  </si>
  <si>
    <t>8.5.2</t>
  </si>
  <si>
    <t>Acción Correctiva</t>
  </si>
  <si>
    <t>La gerencia no ha decidido aún como resolver
el tema.
La empresa se encuentra en proceso de
crecimiento, más máquinas, nuevos Procesos</t>
  </si>
  <si>
    <t>Auditoria Interna</t>
  </si>
  <si>
    <t>No hay evidencia de la realización de mantención
preventiva de las máquinas inyectoras 1 y 3</t>
  </si>
  <si>
    <t>7.5.1C</t>
  </si>
  <si>
    <t>Control de la 
Producción y de la 
prestacion del 
servicio</t>
  </si>
  <si>
    <t>Los operarios no se sienten responsables del
mantenimiento diario de cada máquina que opera
en el día.
El coordinador de la producción no supervisa
que este registro sea llenado. Falta tiempo para
Administrar</t>
  </si>
  <si>
    <t>Verificación: 
Se realiza visita inspectiva del
auditor interno, dejando en evidencia que agosto del 2013
no se realizan las planillas.
Se comprometen a octubre del
2013.
en Octubre 2013 se realiza
inspección y se da cumplimiento
a la acción respectiva</t>
  </si>
  <si>
    <t>Auditoria 
Interna</t>
  </si>
  <si>
    <t>El Plan de Capacitación 2013 no se ha ejecutado
los cursos.
Evidencia: no se han realizado análisis de datos
en mayo; Análisis de causas en mayo; análisis pnc</t>
  </si>
  <si>
    <t>Competencia 
formación y toma
de conciencia</t>
  </si>
  <si>
    <t>Los responsables del area no coordinaron las
capacitaciones comprometidas.
Han existido cambios en rrhh</t>
  </si>
  <si>
    <t>Verificación: 
La dirección decide no realizar
capacitaciones en 2013 y 
reprogramar para el 2014</t>
  </si>
  <si>
    <t>Se observa que se ha comprado una máquina
extrusora, la que no esta considerada dentro
del sistema del alcance ni el organigrama</t>
  </si>
  <si>
    <t>OBS</t>
  </si>
  <si>
    <t>4.2.2</t>
  </si>
  <si>
    <t>Manual de Cálidad</t>
  </si>
  <si>
    <t xml:space="preserve"> Acción correctiva comprometida
Actualizar la documentación para la 
auditoria de certificación del 2014
</t>
  </si>
  <si>
    <t>Auditoria
Inmterna</t>
  </si>
  <si>
    <t>SE observó documento externo no controlado
en la matriz de distribición  desactualizada
Evidencia:
En la matriz control de documentos se indica qu se ha distribuido en papel 1 procedimiento pr-pro-01
y los instructivos it-pro-06 e it-pro-03 pero al
solicitarlos en el taller estos no se encuentran. 
Además en el listado de control de documentos 
externos no esta incluido el manual htfw1 60-53-ot</t>
  </si>
  <si>
    <t>4.2.3</t>
  </si>
  <si>
    <t>Control de 
Documentos</t>
  </si>
  <si>
    <t>Por instalación de la máquina nueva  en el mismo
lugar fisico que se encontraba el panel de 
información de procedimientos y lo del manual
de la máquina este no estaba considerado</t>
  </si>
  <si>
    <t>Auditoria
Interna</t>
  </si>
  <si>
    <t xml:space="preserve">La norma ISO 9001 2008 establece que "La 
dirección responsable del area que este siendo 
auditada debe asegurarse de que se realizan las
correcciones y se toman las acciones correctivas
necesarias sin demora injustificada para eliminar
las no conformidades detectadas y sus causas
No se ha cerrado la acción correctiva 56(sistema)
a pesar de que han pasado 4 meses de su fecha
de propuesta para su cierre
Evidencia: No conformidad 02 reportada en informe
de auditoria realizada por ICONTEC el 21/12/2012
aún esta abierta, teniendo como fecha de cierre el
15/04/2013
</t>
  </si>
  <si>
    <t>En el informe de la revisión por la dirección
del 14/12/2012 , en su punto 9. Recomendaciones
para la mejora, no esta definido sus responzables
ni plazos</t>
  </si>
  <si>
    <t>5.6.3</t>
  </si>
  <si>
    <t>Resultados de la
Revisión</t>
  </si>
  <si>
    <t>No se han revisado aún los compromisos del 
2012</t>
  </si>
  <si>
    <t>Verificación al 30/10/2013
Se realizan la actualizaciones
y se toman las deciciones 
cerrando los casos en octubre
2013</t>
  </si>
  <si>
    <t>Auditoria
interna</t>
  </si>
  <si>
    <t>7.5.1</t>
  </si>
  <si>
    <t>El jefe de producción decide elaborar producto
para stock utilizando un ot de cliente pero no se 
considera la cantidad en el pedido.
Se debe tratar de optimizar el tiempo</t>
  </si>
  <si>
    <t>Se observan diferencias entre las cantidades 
indicadas desde la planificación de la producción
y las realizadas en taller.
Evidencia:
las ot 1790 y 1789 del cliente benkel y cia. Se gene
rarón poe 15.000 piezas, pero el cliente solo solicito
10.000, los trabajos fueron facturados y dados por
cerrado por planificación pero en taller aún se da por
pendiente.
La ot 1863 indica que se deben fabricar 32 piezas
pero se han producido 104.</t>
  </si>
  <si>
    <t>No se pudo demostrar las competencias de Pablo
Vergara en su educación, experiencia y formación</t>
  </si>
  <si>
    <t>6.2.2 e</t>
  </si>
  <si>
    <t>Es empleado nuevo, se debe regularizar la ficha
del personal, se le solicto la información pero no 
la ha entregado</t>
  </si>
  <si>
    <t>Verificación al 31/10/2013
Con fecha 31/10/2013 se verifica
la acción de su competencia
estando ok.</t>
  </si>
  <si>
    <t>Se recomienda que en la ot, en su apartado de 
no conformidades se indique el motivo del PNC
y su disposición final</t>
  </si>
  <si>
    <t>OM</t>
  </si>
  <si>
    <t>8.3</t>
  </si>
  <si>
    <t>No se habia pensado en esa optimización del 
sistema</t>
  </si>
  <si>
    <t>Verificación:
Con fecha 31/10/2013  se verifica la modificación del sistema</t>
  </si>
  <si>
    <t>Se Recomienda formalizar en la intranet
información de los ciclos de las máquinas , los 
requerimientos de despacho de clientes
y las formulas de mezcla de las materia primas</t>
  </si>
  <si>
    <t>Esta información no estaba considerada para 
optimizar el sistema de cálidad intranet</t>
  </si>
  <si>
    <t>Coordinación</t>
  </si>
  <si>
    <t xml:space="preserve">Reclamo de cliente Femet:   
Sres. Plásticos los Cerrillos:
Según nuestros antecedentes, nos tienen pendientes, la entrega de la orden de compra n°1744
de fecha 01/08/2013 que debió ser entregada el 
día 28/08/2013. Es decir tiene más de un mes de
atraso. 
</t>
  </si>
  <si>
    <t>7.2.3C</t>
  </si>
  <si>
    <t>Comunicación
con el cliente</t>
  </si>
  <si>
    <t>Se realizó una replanificación a la producción
por las modificaciones de la nueva máquina que
sin duda afecto al sistema y debido a ello se
produce esta descoordinación en producción.</t>
  </si>
  <si>
    <t>Dirección</t>
  </si>
  <si>
    <t>Rrhh</t>
  </si>
  <si>
    <t xml:space="preserve">Tipo
NC
</t>
  </si>
  <si>
    <t>Reclamos</t>
  </si>
  <si>
    <t>Responsable
Registro</t>
  </si>
  <si>
    <t xml:space="preserve">Control de 
Calidad
</t>
  </si>
  <si>
    <t>Responsable
Verificación</t>
  </si>
  <si>
    <t>C.Schroeder</t>
  </si>
  <si>
    <t>H.Campos
54</t>
  </si>
  <si>
    <t xml:space="preserve"> Andres Donoso</t>
  </si>
  <si>
    <t xml:space="preserve"> C. Schroeder
55</t>
  </si>
  <si>
    <t xml:space="preserve"> Gonzalo
Angulo
56</t>
  </si>
  <si>
    <t xml:space="preserve"> C.Schroeder</t>
  </si>
  <si>
    <t xml:space="preserve"> Gonzalo
Angulo
57</t>
  </si>
  <si>
    <t xml:space="preserve"> Gonzalo
Angulo
58</t>
  </si>
  <si>
    <t xml:space="preserve"> Miguel
Figueroa
59</t>
  </si>
  <si>
    <t xml:space="preserve"> Karla 
Monzalve</t>
  </si>
  <si>
    <t>La máquina aún no esta operativa.
La gerencia decide que ese proceso no se 
incluirá en el proceso de recertificación iso</t>
  </si>
  <si>
    <t>Carlos
Schroeder
61</t>
  </si>
  <si>
    <t xml:space="preserve"> Carlos 
Schroeder
62</t>
  </si>
  <si>
    <t xml:space="preserve"> Carlos 
Schroeder
63</t>
  </si>
  <si>
    <t xml:space="preserve"> Gonzalo
Angulo
64</t>
  </si>
  <si>
    <t xml:space="preserve"> Karla 
Monzalve
65</t>
  </si>
  <si>
    <t xml:space="preserve"> Carlos
Schroeder
66</t>
  </si>
  <si>
    <t xml:space="preserve"> Carlos
Schroeder
67</t>
  </si>
  <si>
    <t xml:space="preserve"> Gonzalo
Angulo
68</t>
  </si>
  <si>
    <t>It</t>
  </si>
  <si>
    <t xml:space="preserve"> Nº</t>
  </si>
  <si>
    <t>Nombre 
Norma</t>
  </si>
  <si>
    <r>
      <rPr>
        <b/>
        <sz val="8"/>
        <color theme="1"/>
        <rFont val="Arial"/>
        <family val="2"/>
      </rPr>
      <t xml:space="preserve">Acción: </t>
    </r>
    <r>
      <rPr>
        <sz val="8"/>
        <color theme="1"/>
        <rFont val="Arial"/>
        <family val="2"/>
      </rPr>
      <t>Realizar anualmente un levantamiento
de registros faltantes en las carpetas para que
estás se completen.
Fecha Tentativa de cierre: Abril 2013</t>
    </r>
  </si>
  <si>
    <r>
      <rPr>
        <b/>
        <sz val="8"/>
        <color theme="1"/>
        <rFont val="Arial"/>
        <family val="2"/>
      </rPr>
      <t>Acción:</t>
    </r>
    <r>
      <rPr>
        <sz val="8"/>
        <color theme="1"/>
        <rFont val="Arial"/>
        <family val="2"/>
      </rPr>
      <t xml:space="preserve">  El coordinador mensualmente generará
un reporte del orden de la bodega y planta.Para
informar a la gerencia
Fecha tentativa de cierre: Febrero 2013
</t>
    </r>
  </si>
  <si>
    <r>
      <rPr>
        <b/>
        <sz val="8"/>
        <color theme="1"/>
        <rFont val="Arial"/>
        <family val="2"/>
      </rPr>
      <t xml:space="preserve">Acción: </t>
    </r>
    <r>
      <rPr>
        <sz val="8"/>
        <color theme="1"/>
        <rFont val="Arial"/>
        <family val="2"/>
      </rPr>
      <t>se compromete a capacitación sobre el
sistema y modificación del sistema de calidad
Fecha tentativa cierre: abril 2013</t>
    </r>
  </si>
  <si>
    <r>
      <rPr>
        <b/>
        <sz val="8"/>
        <color theme="1"/>
        <rFont val="Arial"/>
        <family val="2"/>
      </rPr>
      <t xml:space="preserve">Acción Comprometida: </t>
    </r>
    <r>
      <rPr>
        <sz val="8"/>
        <color theme="1"/>
        <rFont val="Arial"/>
        <family val="2"/>
      </rPr>
      <t xml:space="preserve">
La dirección del dpto de producción, Gonzalo
Angulo se compromete a solucionar el tema en
Octubre del 2013.
La responsabilidad de mantener el orden de la
bodega será del coordinador de la Producción
eso sí dandole los recursos y medio necesarios
</t>
    </r>
  </si>
  <si>
    <r>
      <rPr>
        <b/>
        <sz val="8"/>
        <color theme="1"/>
        <rFont val="Arial"/>
        <family val="2"/>
      </rPr>
      <t xml:space="preserve">Acción Comprometida  </t>
    </r>
    <r>
      <rPr>
        <sz val="8"/>
        <color theme="1"/>
        <rFont val="Arial"/>
        <family val="2"/>
      </rPr>
      <t xml:space="preserve">
Se toma conocimiento de la situación y se 
compromete a una vez fijada la nueva posición
de la oficina de taller, regularizar lo de la 
información de los procedimientos e instructivos
además  el manual de la maquina incluirla en 
documentos externos el segundo semestre
del 2013</t>
    </r>
  </si>
  <si>
    <r>
      <rPr>
        <b/>
        <sz val="8"/>
        <color theme="1"/>
        <rFont val="Arial"/>
        <family val="2"/>
      </rPr>
      <t>Acción Comprometida:</t>
    </r>
    <r>
      <rPr>
        <sz val="8"/>
        <color theme="1"/>
        <rFont val="Arial"/>
        <family val="2"/>
      </rPr>
      <t xml:space="preserve">
Producción se compromete a regularizar sus
sistemas de emisión de ot para no causar
confusiones y descordinaciones siendo 
responsabilidad del coordinador de la produc-
ción  anotar en la ot las observaciones de la ot
los cambios de producción. Durante el segundo 
semestre</t>
    </r>
  </si>
  <si>
    <r>
      <rPr>
        <b/>
        <sz val="8"/>
        <color theme="1"/>
        <rFont val="Arial"/>
        <family val="2"/>
      </rPr>
      <t>Acción Comprometida:</t>
    </r>
    <r>
      <rPr>
        <sz val="8"/>
        <color theme="1"/>
        <rFont val="Arial"/>
        <family val="2"/>
      </rPr>
      <t xml:space="preserve">
Recursos Humanos se compromete a
regularizar la competencia respectiva
</t>
    </r>
  </si>
  <si>
    <r>
      <rPr>
        <b/>
        <sz val="8"/>
        <color theme="1"/>
        <rFont val="Arial"/>
        <family val="2"/>
      </rPr>
      <t>Acción Comprometida :</t>
    </r>
    <r>
      <rPr>
        <sz val="8"/>
        <color theme="1"/>
        <rFont val="Arial"/>
        <family val="2"/>
      </rPr>
      <t xml:space="preserve"> 1. Realizar charla por 
el coordinador de producción a los trabajadores
recordandole que deben llenar el registro de 
mantención preventiva diaría .
A octubre 2013
</t>
    </r>
  </si>
  <si>
    <r>
      <rPr>
        <b/>
        <sz val="8"/>
        <color theme="1"/>
        <rFont val="Arial"/>
        <family val="2"/>
      </rPr>
      <t xml:space="preserve">Acción comprometida: </t>
    </r>
    <r>
      <rPr>
        <sz val="8"/>
        <color theme="1"/>
        <rFont val="Arial"/>
        <family val="2"/>
      </rPr>
      <t xml:space="preserve">
Revisar y actualizar el plan de capacitación 
durante el presente mes
Agosto 2013</t>
    </r>
  </si>
  <si>
    <r>
      <rPr>
        <b/>
        <sz val="8"/>
        <color theme="1"/>
        <rFont val="Arial"/>
        <family val="2"/>
      </rPr>
      <t>Accion Comprometida:</t>
    </r>
    <r>
      <rPr>
        <sz val="8"/>
        <color theme="1"/>
        <rFont val="Arial"/>
        <family val="2"/>
      </rPr>
      <t xml:space="preserve">
Se comprometa a regularizar ese punto de la
revisión de la gerencia durante  el segundo
semestre del 2013</t>
    </r>
  </si>
  <si>
    <r>
      <rPr>
        <b/>
        <sz val="8"/>
        <color theme="1"/>
        <rFont val="Arial"/>
        <family val="2"/>
      </rPr>
      <t>Acción Comprometida:</t>
    </r>
    <r>
      <rPr>
        <sz val="8"/>
        <color theme="1"/>
        <rFont val="Arial"/>
        <family val="2"/>
      </rPr>
      <t xml:space="preserve">
Coordinación se compromete a cambiar ese 
item para optimizar el uso de la información
estadistica de las ot. Durante el año</t>
    </r>
  </si>
  <si>
    <r>
      <rPr>
        <b/>
        <sz val="8"/>
        <color theme="1"/>
        <rFont val="Arial"/>
        <family val="2"/>
      </rPr>
      <t>Acción Comprometida:</t>
    </r>
    <r>
      <rPr>
        <sz val="8"/>
        <color theme="1"/>
        <rFont val="Arial"/>
        <family val="2"/>
      </rPr>
      <t xml:space="preserve">
Se procedera a evaluar la posibilidad de optimi
zar esa información con coordinación para
poder ser aplicada este año 1013</t>
    </r>
  </si>
  <si>
    <r>
      <rPr>
        <b/>
        <sz val="8"/>
        <color theme="1"/>
        <rFont val="Arial"/>
        <family val="2"/>
      </rPr>
      <t>Acción Comprometida:</t>
    </r>
    <r>
      <rPr>
        <sz val="8"/>
        <color theme="1"/>
        <rFont val="Arial"/>
        <family val="2"/>
      </rPr>
      <t xml:space="preserve">
Conversar con cliente en reunión y reprogramar 
la entrega en fecha definitiva y urgente.
Durante el mes</t>
    </r>
  </si>
  <si>
    <r>
      <rPr>
        <b/>
        <sz val="8"/>
        <color theme="1"/>
        <rFont val="Arial"/>
        <family val="2"/>
      </rPr>
      <t>SE verifica</t>
    </r>
    <r>
      <rPr>
        <sz val="8"/>
        <color theme="1"/>
        <rFont val="Arial"/>
        <family val="2"/>
      </rPr>
      <t xml:space="preserve"> ,cambiando
material y se produce ok</t>
    </r>
  </si>
  <si>
    <r>
      <rPr>
        <b/>
        <sz val="8"/>
        <color theme="1"/>
        <rFont val="Arial"/>
        <family val="2"/>
      </rPr>
      <t xml:space="preserve">Verificación: </t>
    </r>
    <r>
      <rPr>
        <sz val="8"/>
        <color theme="1"/>
        <rFont val="Arial"/>
        <family val="2"/>
      </rPr>
      <t>30/10/2013
Se regularizan las carpetas del
personal</t>
    </r>
  </si>
  <si>
    <r>
      <rPr>
        <b/>
        <sz val="8"/>
        <color theme="1"/>
        <rFont val="Arial"/>
        <family val="2"/>
      </rPr>
      <t xml:space="preserve">Verificación </t>
    </r>
    <r>
      <rPr>
        <sz val="8"/>
        <color theme="1"/>
        <rFont val="Arial"/>
        <family val="2"/>
      </rPr>
      <t xml:space="preserve">al 30/10/2013, 
aún no se soluciona la situación
bodega, no cumple.
</t>
    </r>
    <r>
      <rPr>
        <b/>
        <sz val="8"/>
        <color theme="1"/>
        <rFont val="Arial"/>
        <family val="2"/>
      </rPr>
      <t xml:space="preserve">Verificación </t>
    </r>
    <r>
      <rPr>
        <sz val="8"/>
        <color theme="1"/>
        <rFont val="Arial"/>
        <family val="2"/>
      </rPr>
      <t>al 23/11/2013, 
Se da Cumplimiento y se trata de
mantener el orden..</t>
    </r>
  </si>
  <si>
    <r>
      <rPr>
        <b/>
        <sz val="8"/>
        <color theme="1"/>
        <rFont val="Arial"/>
        <family val="2"/>
      </rPr>
      <t>Verificación</t>
    </r>
    <r>
      <rPr>
        <sz val="8"/>
        <color theme="1"/>
        <rFont val="Arial"/>
        <family val="2"/>
      </rPr>
      <t>:  al 22/03/2013
se da cumplimiento modificando
el sistema</t>
    </r>
  </si>
  <si>
    <r>
      <rPr>
        <b/>
        <sz val="8"/>
        <color theme="1"/>
        <rFont val="Arial"/>
        <family val="2"/>
      </rPr>
      <t>Verificación:</t>
    </r>
    <r>
      <rPr>
        <sz val="8"/>
        <color theme="1"/>
        <rFont val="Arial"/>
        <family val="2"/>
      </rPr>
      <t xml:space="preserve"> Se verifica la 
solución y se constata que no se
ha solucionado el problema
entonces se coordina como 
plazo final el 30/11/2013
</t>
    </r>
    <r>
      <rPr>
        <b/>
        <sz val="8"/>
        <color theme="1"/>
        <rFont val="Arial"/>
        <family val="2"/>
      </rPr>
      <t xml:space="preserve">Verificación </t>
    </r>
    <r>
      <rPr>
        <sz val="8"/>
        <color theme="1"/>
        <rFont val="Arial"/>
        <family val="2"/>
      </rPr>
      <t>al 23/11/2013
Se da cumplimiento y se trata de
mantener el orden</t>
    </r>
  </si>
  <si>
    <r>
      <rPr>
        <b/>
        <sz val="8"/>
        <color theme="1"/>
        <rFont val="Arial"/>
        <family val="2"/>
      </rPr>
      <t>Verificación:</t>
    </r>
    <r>
      <rPr>
        <sz val="8"/>
        <color theme="1"/>
        <rFont val="Arial"/>
        <family val="2"/>
      </rPr>
      <t xml:space="preserve">
La direccion Decide que la 
máquina no esta considerada
dentro del sistema de cálidad</t>
    </r>
  </si>
  <si>
    <r>
      <rPr>
        <b/>
        <sz val="8"/>
        <color theme="1"/>
        <rFont val="Arial"/>
        <family val="2"/>
      </rPr>
      <t>Verificación:</t>
    </r>
    <r>
      <rPr>
        <sz val="8"/>
        <color theme="1"/>
        <rFont val="Arial"/>
        <family val="2"/>
      </rPr>
      <t xml:space="preserve">
Se ubican e instalan los Proce-
dimientos de producción en una 
nueva ubicación provisoria.
Se actualiza listado de 
documentos externos en 
octubre 2013.
Según gerencia , no será
posible una nueva ubicación
de la oficina de taller para el 
2013. Se solucionará en el 2014</t>
    </r>
  </si>
  <si>
    <r>
      <rPr>
        <b/>
        <sz val="8"/>
        <color theme="1"/>
        <rFont val="Arial"/>
        <family val="2"/>
      </rPr>
      <t>Vedrificación:</t>
    </r>
    <r>
      <rPr>
        <sz val="8"/>
        <color theme="1"/>
        <rFont val="Arial"/>
        <family val="2"/>
      </rPr>
      <t xml:space="preserve">
al 30/10/2013 se verifica la modi-
ficación de las operaciones 
abriendo una nueva ot para no 
confundir los despachos</t>
    </r>
  </si>
  <si>
    <r>
      <rPr>
        <b/>
        <sz val="8"/>
        <color theme="1"/>
        <rFont val="Arial"/>
        <family val="2"/>
      </rPr>
      <t>Verificación:</t>
    </r>
    <r>
      <rPr>
        <sz val="8"/>
        <color theme="1"/>
        <rFont val="Arial"/>
        <family val="2"/>
      </rPr>
      <t xml:space="preserve"> al 31/10/2013
La dirección resuelve no peoceder en esa optimización 
hasta el 2014 por falta de tiempo
de administración y producción
pero si estará fuencionando en 
2014
</t>
    </r>
  </si>
  <si>
    <r>
      <rPr>
        <b/>
        <sz val="8"/>
        <color theme="1"/>
        <rFont val="Arial"/>
        <family val="2"/>
      </rPr>
      <t>Verificación:</t>
    </r>
    <r>
      <rPr>
        <sz val="8"/>
        <color theme="1"/>
        <rFont val="Arial"/>
        <family val="2"/>
      </rPr>
      <t xml:space="preserve">
al 30/10/2013
Se verifica y se despacha la
orden de compra cumpliendo.</t>
    </r>
  </si>
  <si>
    <t>Carlos Schroeder</t>
  </si>
  <si>
    <t>Auditor Interno</t>
  </si>
  <si>
    <t xml:space="preserve">Areas Afectadas </t>
  </si>
  <si>
    <t>Control de Calidad</t>
  </si>
  <si>
    <t>Recursos Humanos</t>
  </si>
  <si>
    <t>Bodega/Compras</t>
  </si>
  <si>
    <t xml:space="preserve"> </t>
  </si>
  <si>
    <t>Porcentaje%</t>
  </si>
  <si>
    <t xml:space="preserve">Areas más incidentes </t>
  </si>
  <si>
    <t>producción</t>
  </si>
  <si>
    <t>Observaciones</t>
  </si>
  <si>
    <t>Oportunidad de mejora</t>
  </si>
  <si>
    <t>No Conformidad Mayor</t>
  </si>
  <si>
    <t xml:space="preserve">Resumen de Acciones </t>
  </si>
  <si>
    <t>No conformidad menor</t>
  </si>
  <si>
    <t>No conformidad mayor</t>
  </si>
  <si>
    <t>oportunidad de mejora</t>
  </si>
  <si>
    <t>Area</t>
  </si>
  <si>
    <t>Cantidad</t>
  </si>
  <si>
    <t>Porcentaje %</t>
  </si>
  <si>
    <t>ncm</t>
  </si>
  <si>
    <t>ncmayor</t>
  </si>
  <si>
    <t>om</t>
  </si>
  <si>
    <t>obs</t>
  </si>
  <si>
    <t>Normas Afectadas</t>
  </si>
  <si>
    <t>cantidad</t>
  </si>
  <si>
    <t>Control Producto No Conforme</t>
  </si>
  <si>
    <t>Competencia formacion y toma
de conciencia</t>
  </si>
  <si>
    <t>Realización del Producto identi-
ficación y trazabilidad</t>
  </si>
  <si>
    <t>Control de la producción y de 
la prestación del servicio</t>
  </si>
  <si>
    <t>Control de Documentos</t>
  </si>
  <si>
    <t>Resultados de la revisión</t>
  </si>
  <si>
    <t>Comunicación con el cliente</t>
  </si>
  <si>
    <t>Producción Cliente</t>
  </si>
  <si>
    <t>Total Cerradas</t>
  </si>
  <si>
    <t>Acciones</t>
  </si>
  <si>
    <t>Total Acciones Emitidas</t>
  </si>
  <si>
    <t>Origen Acciones Correctivas</t>
  </si>
  <si>
    <t>Auditoria Interna  08/2013</t>
  </si>
  <si>
    <t>Auditoria Externa  12/2012</t>
  </si>
  <si>
    <t>Estadisticas Generales Acciones Correctivas /Preventivas/Reclamos cerradas en 2013</t>
  </si>
  <si>
    <t>Internas Sistema Cálidad</t>
  </si>
  <si>
    <t>No Conformidad menor</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</si>
</sst>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8"/>
      <color theme="1"/>
      <name val="Arial"/>
      <family val="2"/>
    </font>
    <font>
      <b/>
      <sz val="10"/>
      <color theme="1"/>
      <name val="Arial"/>
      <family val="2"/>
    </font>
    <font>
      <b/>
      <sz val="8"/>
      <color theme="1"/>
      <name val="Arial"/>
      <family val="2"/>
    </font>
    <font>
      <b/>
      <sz val="10"/>
      <color theme="1"/>
      <name val="Calibri"/>
      <family val="2"/>
      <scheme val="minor"/>
    </font>
    <font>
      <b/>
      <sz val="8"/>
      <color rgb="FFFF0000"/>
      <name val="Arial"/>
      <family val="2"/>
    </font>
    <font>
      <b/>
      <sz val="8"/>
      <color theme="3"/>
      <name val="Arial"/>
      <family val="2"/>
    </font>
    <font>
      <b/>
      <sz val="8"/>
      <name val="Arial"/>
      <family val="2"/>
    </font>
    <font>
      <b/>
      <sz val="14"/>
      <color theme="1"/>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1" fillId="0" borderId="0" xfId="0" applyFont="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top"/>
    </xf>
    <xf numFmtId="0" fontId="2" fillId="0" borderId="0" xfId="0" applyFont="1" applyAlignment="1">
      <alignment vertical="top"/>
    </xf>
    <xf numFmtId="0" fontId="2" fillId="0" borderId="1" xfId="0" applyFont="1" applyBorder="1"/>
    <xf numFmtId="0" fontId="2" fillId="0" borderId="1" xfId="0" applyFont="1" applyBorder="1" applyAlignment="1">
      <alignment wrapText="1"/>
    </xf>
    <xf numFmtId="0" fontId="2" fillId="0" borderId="0" xfId="0" applyFont="1"/>
    <xf numFmtId="0" fontId="3" fillId="0" borderId="1" xfId="0" applyFont="1" applyBorder="1" applyAlignment="1">
      <alignment horizontal="left" vertical="top" wrapText="1"/>
    </xf>
    <xf numFmtId="17" fontId="2" fillId="0" borderId="1" xfId="0" applyNumberFormat="1" applyFont="1" applyBorder="1" applyAlignment="1">
      <alignment wrapText="1"/>
    </xf>
    <xf numFmtId="0" fontId="4"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top" wrapText="1"/>
    </xf>
    <xf numFmtId="14" fontId="2" fillId="0" borderId="1" xfId="0" applyNumberFormat="1" applyFont="1" applyBorder="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horizontal="left" vertical="top"/>
    </xf>
    <xf numFmtId="0" fontId="2" fillId="0" borderId="1" xfId="0" applyFont="1" applyBorder="1" applyAlignment="1">
      <alignment horizontal="left" vertical="center"/>
    </xf>
    <xf numFmtId="0" fontId="5" fillId="0" borderId="1" xfId="0" applyFont="1" applyBorder="1" applyAlignment="1">
      <alignment horizontal="left" vertical="top" wrapText="1"/>
    </xf>
    <xf numFmtId="0" fontId="6" fillId="0" borderId="1"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3" fontId="0" fillId="0" borderId="0" xfId="0" applyNumberFormat="1"/>
    <xf numFmtId="0" fontId="1" fillId="0" borderId="1" xfId="0" applyFont="1" applyBorder="1"/>
    <xf numFmtId="0" fontId="0" fillId="0" borderId="1" xfId="0" applyBorder="1"/>
    <xf numFmtId="3" fontId="0" fillId="0" borderId="1" xfId="0" applyNumberFormat="1" applyBorder="1"/>
    <xf numFmtId="3" fontId="0" fillId="0" borderId="1" xfId="0" applyNumberFormat="1" applyBorder="1" applyAlignment="1">
      <alignment horizontal="center"/>
    </xf>
    <xf numFmtId="0" fontId="0" fillId="0" borderId="1" xfId="0" applyBorder="1" applyAlignment="1">
      <alignment horizontal="center"/>
    </xf>
    <xf numFmtId="0" fontId="0" fillId="0" borderId="0" xfId="0" applyBorder="1"/>
    <xf numFmtId="0" fontId="0" fillId="0" borderId="0" xfId="0" applyBorder="1" applyAlignment="1">
      <alignment horizontal="center"/>
    </xf>
    <xf numFmtId="0" fontId="0" fillId="0" borderId="1" xfId="0" applyBorder="1" applyAlignment="1">
      <alignment wrapText="1"/>
    </xf>
    <xf numFmtId="0" fontId="1" fillId="0" borderId="1" xfId="0" applyFont="1" applyBorder="1" applyAlignment="1">
      <alignment horizontal="center"/>
    </xf>
    <xf numFmtId="3" fontId="1" fillId="0" borderId="1" xfId="0" applyNumberFormat="1" applyFont="1" applyBorder="1" applyAlignment="1">
      <alignment horizontal="center"/>
    </xf>
    <xf numFmtId="0" fontId="9" fillId="0" borderId="0" xfId="0" applyFo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9518556360057039E-2"/>
          <c:y val="2.7777777777777776E-2"/>
        </c:manualLayout>
      </c:layout>
      <c:overlay val="0"/>
    </c:title>
    <c:autoTitleDeleted val="0"/>
    <c:view3D>
      <c:rotX val="75"/>
      <c:rotY val="0"/>
      <c:rAngAx val="0"/>
      <c:perspective val="30"/>
    </c:view3D>
    <c:floor>
      <c:thickness val="0"/>
    </c:floor>
    <c:sideWall>
      <c:thickness val="0"/>
    </c:sideWall>
    <c:backWall>
      <c:thickness val="0"/>
    </c:backWall>
    <c:plotArea>
      <c:layout>
        <c:manualLayout>
          <c:layoutTarget val="inner"/>
          <c:xMode val="edge"/>
          <c:yMode val="edge"/>
          <c:x val="3.098613183002585E-2"/>
          <c:y val="0.1969400699912511"/>
          <c:w val="0.61266763066009633"/>
          <c:h val="0.69859689413823267"/>
        </c:manualLayout>
      </c:layout>
      <c:pie3DChart>
        <c:varyColors val="1"/>
        <c:ser>
          <c:idx val="0"/>
          <c:order val="0"/>
          <c:tx>
            <c:v>Areas Afectadas</c:v>
          </c:tx>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dLbl>
              <c:idx val="2"/>
              <c:layout/>
              <c:showLegendKey val="0"/>
              <c:showVal val="1"/>
              <c:showCatName val="0"/>
              <c:showSerName val="0"/>
              <c:showPercent val="0"/>
              <c:showBubbleSize val="0"/>
            </c:dLbl>
            <c:dLbl>
              <c:idx val="3"/>
              <c:layout/>
              <c:showLegendKey val="0"/>
              <c:showVal val="1"/>
              <c:showCatName val="0"/>
              <c:showSerName val="0"/>
              <c:showPercent val="0"/>
              <c:showBubbleSize val="0"/>
            </c:dLbl>
            <c:dLbl>
              <c:idx val="4"/>
              <c:layout/>
              <c:showLegendKey val="0"/>
              <c:showVal val="1"/>
              <c:showCatName val="0"/>
              <c:showSerName val="0"/>
              <c:showPercent val="0"/>
              <c:showBubbleSize val="0"/>
            </c:dLbl>
            <c:dLbl>
              <c:idx val="5"/>
              <c:layout/>
              <c:showLegendKey val="0"/>
              <c:showVal val="1"/>
              <c:showCatName val="0"/>
              <c:showSerName val="0"/>
              <c:showPercent val="0"/>
              <c:showBubbleSize val="0"/>
            </c:dLbl>
            <c:showLegendKey val="0"/>
            <c:showVal val="0"/>
            <c:showCatName val="0"/>
            <c:showSerName val="0"/>
            <c:showPercent val="0"/>
            <c:showBubbleSize val="0"/>
          </c:dLbls>
          <c:cat>
            <c:strRef>
              <c:f>'Estadisticas acciones correctiv'!$B$6:$B$11</c:f>
              <c:strCache>
                <c:ptCount val="6"/>
                <c:pt idx="0">
                  <c:v>Control de Calidad</c:v>
                </c:pt>
                <c:pt idx="1">
                  <c:v>Recursos Humanos</c:v>
                </c:pt>
                <c:pt idx="2">
                  <c:v>Bodega/Compras</c:v>
                </c:pt>
                <c:pt idx="3">
                  <c:v>Producción</c:v>
                </c:pt>
                <c:pt idx="4">
                  <c:v>Dirección</c:v>
                </c:pt>
                <c:pt idx="5">
                  <c:v>Coordinación</c:v>
                </c:pt>
              </c:strCache>
            </c:strRef>
          </c:cat>
          <c:val>
            <c:numRef>
              <c:f>'Estadisticas acciones correctiv'!$D$6:$D$11</c:f>
              <c:numCache>
                <c:formatCode>#,##0</c:formatCode>
                <c:ptCount val="6"/>
                <c:pt idx="0">
                  <c:v>6.666666666666667</c:v>
                </c:pt>
                <c:pt idx="1">
                  <c:v>26.666666666666668</c:v>
                </c:pt>
                <c:pt idx="2">
                  <c:v>13.333333333333334</c:v>
                </c:pt>
                <c:pt idx="3">
                  <c:v>40</c:v>
                </c:pt>
                <c:pt idx="4">
                  <c:v>6.666666666666667</c:v>
                </c:pt>
                <c:pt idx="5">
                  <c:v>6.666666666666667</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63494510061242349"/>
          <c:y val="5.2031204432779234E-2"/>
          <c:w val="0.34838823272090991"/>
          <c:h val="0.88656240886555848"/>
        </c:manualLayout>
      </c:layout>
      <c:overlay val="0"/>
      <c:txPr>
        <a:bodyPr/>
        <a:lstStyle/>
        <a:p>
          <a:pPr rtl="0">
            <a:defRPr/>
          </a:pPr>
          <a:endParaRPr lang="es-E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a:latin typeface="Arial" panose="020B0604020202020204" pitchFamily="34" charset="0"/>
              <a:cs typeface="Arial" panose="020B0604020202020204" pitchFamily="34" charset="0"/>
            </a:defRPr>
          </a:pPr>
          <a:endParaRPr lang="es-ES"/>
        </a:p>
      </c:txPr>
    </c:title>
    <c:autoTitleDeleted val="0"/>
    <c:plotArea>
      <c:layout>
        <c:manualLayout>
          <c:layoutTarget val="inner"/>
          <c:xMode val="edge"/>
          <c:yMode val="edge"/>
          <c:x val="8.088783645801674E-2"/>
          <c:y val="0.11821508949450533"/>
          <c:w val="0.58043040538781365"/>
          <c:h val="0.44070721190591267"/>
        </c:manualLayout>
      </c:layout>
      <c:barChart>
        <c:barDir val="col"/>
        <c:grouping val="clustered"/>
        <c:varyColors val="0"/>
        <c:ser>
          <c:idx val="0"/>
          <c:order val="0"/>
          <c:tx>
            <c:v>Areas más incidentes</c:v>
          </c:tx>
          <c:invertIfNegative val="0"/>
          <c:cat>
            <c:strRef>
              <c:f>'Estadisticas acciones correctiv'!$B$22:$B$25</c:f>
              <c:strCache>
                <c:ptCount val="4"/>
                <c:pt idx="0">
                  <c:v>No Conformidad menor</c:v>
                </c:pt>
                <c:pt idx="1">
                  <c:v>Observaciones</c:v>
                </c:pt>
                <c:pt idx="2">
                  <c:v>Oportunidad de mejora</c:v>
                </c:pt>
                <c:pt idx="3">
                  <c:v>No Conformidad Mayor</c:v>
                </c:pt>
              </c:strCache>
            </c:strRef>
          </c:cat>
          <c:val>
            <c:numRef>
              <c:f>'Estadisticas acciones correctiv'!$C$22:$C$25</c:f>
              <c:numCache>
                <c:formatCode>General</c:formatCode>
                <c:ptCount val="4"/>
                <c:pt idx="0">
                  <c:v>3</c:v>
                </c:pt>
                <c:pt idx="1">
                  <c:v>3</c:v>
                </c:pt>
                <c:pt idx="2">
                  <c:v>0</c:v>
                </c:pt>
                <c:pt idx="3">
                  <c:v>0</c:v>
                </c:pt>
              </c:numCache>
            </c:numRef>
          </c:val>
        </c:ser>
        <c:dLbls>
          <c:showLegendKey val="0"/>
          <c:showVal val="0"/>
          <c:showCatName val="0"/>
          <c:showSerName val="0"/>
          <c:showPercent val="0"/>
          <c:showBubbleSize val="0"/>
        </c:dLbls>
        <c:gapWidth val="150"/>
        <c:axId val="146559360"/>
        <c:axId val="146560896"/>
      </c:barChart>
      <c:catAx>
        <c:axId val="146559360"/>
        <c:scaling>
          <c:orientation val="minMax"/>
        </c:scaling>
        <c:delete val="0"/>
        <c:axPos val="b"/>
        <c:majorTickMark val="out"/>
        <c:minorTickMark val="none"/>
        <c:tickLblPos val="nextTo"/>
        <c:txPr>
          <a:bodyPr/>
          <a:lstStyle/>
          <a:p>
            <a:pPr>
              <a:defRPr sz="1000" baseline="0"/>
            </a:pPr>
            <a:endParaRPr lang="es-ES"/>
          </a:p>
        </c:txPr>
        <c:crossAx val="146560896"/>
        <c:crosses val="autoZero"/>
        <c:auto val="1"/>
        <c:lblAlgn val="ctr"/>
        <c:lblOffset val="100"/>
        <c:noMultiLvlLbl val="0"/>
      </c:catAx>
      <c:valAx>
        <c:axId val="146560896"/>
        <c:scaling>
          <c:orientation val="minMax"/>
        </c:scaling>
        <c:delete val="0"/>
        <c:axPos val="l"/>
        <c:majorGridlines/>
        <c:numFmt formatCode="General" sourceLinked="1"/>
        <c:majorTickMark val="out"/>
        <c:minorTickMark val="none"/>
        <c:tickLblPos val="nextTo"/>
        <c:crossAx val="146559360"/>
        <c:crosses val="autoZero"/>
        <c:crossBetween val="between"/>
      </c:valAx>
    </c:plotArea>
    <c:legend>
      <c:legendPos val="r"/>
      <c:layout/>
      <c:overlay val="0"/>
    </c:legend>
    <c:plotVisOnly val="1"/>
    <c:dispBlanksAs val="gap"/>
    <c:showDLblsOverMax val="0"/>
  </c:chart>
  <c:txPr>
    <a:bodyPr/>
    <a:lstStyle/>
    <a:p>
      <a:pPr>
        <a:defRPr sz="830" baseline="0"/>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643888888888889"/>
          <c:y val="0"/>
        </c:manualLayout>
      </c:layout>
      <c:overlay val="0"/>
    </c:title>
    <c:autoTitleDeleted val="0"/>
    <c:plotArea>
      <c:layout>
        <c:manualLayout>
          <c:layoutTarget val="inner"/>
          <c:xMode val="edge"/>
          <c:yMode val="edge"/>
          <c:x val="9.4210629921259836E-2"/>
          <c:y val="0.1308109322165214"/>
          <c:w val="0.58530358705161856"/>
          <c:h val="0.46217505130449194"/>
        </c:manualLayout>
      </c:layout>
      <c:barChart>
        <c:barDir val="col"/>
        <c:grouping val="clustered"/>
        <c:varyColors val="0"/>
        <c:ser>
          <c:idx val="0"/>
          <c:order val="0"/>
          <c:tx>
            <c:v>Resumen De Acciones</c:v>
          </c:tx>
          <c:invertIfNegative val="0"/>
          <c:cat>
            <c:strRef>
              <c:f>'Estadisticas acciones correctiv'!$B$36:$B$39</c:f>
              <c:strCache>
                <c:ptCount val="4"/>
                <c:pt idx="0">
                  <c:v>No conformidad menor</c:v>
                </c:pt>
                <c:pt idx="1">
                  <c:v>No conformidad mayor</c:v>
                </c:pt>
                <c:pt idx="2">
                  <c:v>oportunidad de mejora</c:v>
                </c:pt>
                <c:pt idx="3">
                  <c:v>Observaciones</c:v>
                </c:pt>
              </c:strCache>
            </c:strRef>
          </c:cat>
          <c:val>
            <c:numRef>
              <c:f>'Estadisticas acciones correctiv'!$D$36:$D$39</c:f>
              <c:numCache>
                <c:formatCode>#,##0</c:formatCode>
                <c:ptCount val="4"/>
                <c:pt idx="0">
                  <c:v>53.333333333333336</c:v>
                </c:pt>
                <c:pt idx="1">
                  <c:v>0</c:v>
                </c:pt>
                <c:pt idx="2">
                  <c:v>13.333333333333334</c:v>
                </c:pt>
                <c:pt idx="3">
                  <c:v>33.333333333333336</c:v>
                </c:pt>
              </c:numCache>
            </c:numRef>
          </c:val>
        </c:ser>
        <c:dLbls>
          <c:showLegendKey val="0"/>
          <c:showVal val="0"/>
          <c:showCatName val="0"/>
          <c:showSerName val="0"/>
          <c:showPercent val="0"/>
          <c:showBubbleSize val="0"/>
        </c:dLbls>
        <c:gapWidth val="150"/>
        <c:axId val="147543936"/>
        <c:axId val="147545472"/>
      </c:barChart>
      <c:catAx>
        <c:axId val="147543936"/>
        <c:scaling>
          <c:orientation val="minMax"/>
        </c:scaling>
        <c:delete val="0"/>
        <c:axPos val="b"/>
        <c:majorTickMark val="out"/>
        <c:minorTickMark val="none"/>
        <c:tickLblPos val="nextTo"/>
        <c:crossAx val="147545472"/>
        <c:crosses val="autoZero"/>
        <c:auto val="1"/>
        <c:lblAlgn val="ctr"/>
        <c:lblOffset val="100"/>
        <c:noMultiLvlLbl val="0"/>
      </c:catAx>
      <c:valAx>
        <c:axId val="147545472"/>
        <c:scaling>
          <c:orientation val="minMax"/>
        </c:scaling>
        <c:delete val="0"/>
        <c:axPos val="l"/>
        <c:majorGridlines/>
        <c:numFmt formatCode="#,##0" sourceLinked="1"/>
        <c:majorTickMark val="out"/>
        <c:minorTickMark val="none"/>
        <c:tickLblPos val="nextTo"/>
        <c:crossAx val="147543936"/>
        <c:crosses val="autoZero"/>
        <c:crossBetween val="between"/>
      </c:valAx>
    </c:plotArea>
    <c:legend>
      <c:legendPos val="r"/>
      <c:layout>
        <c:manualLayout>
          <c:xMode val="edge"/>
          <c:yMode val="edge"/>
          <c:x val="0.75173643919510069"/>
          <c:y val="0.5441990695273724"/>
          <c:w val="0.23159689413823273"/>
          <c:h val="0.12399084968661203"/>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17424634919684201"/>
          <c:y val="2.0660263871277236E-2"/>
          <c:w val="0.76936384342524966"/>
          <c:h val="0.6267890182430903"/>
        </c:manualLayout>
      </c:layout>
      <c:barChart>
        <c:barDir val="col"/>
        <c:grouping val="clustered"/>
        <c:varyColors val="0"/>
        <c:ser>
          <c:idx val="0"/>
          <c:order val="0"/>
          <c:tx>
            <c:v>Normas Afectadas</c:v>
          </c:tx>
          <c:invertIfNegative val="0"/>
          <c:cat>
            <c:strRef>
              <c:f>'Estadisticas acciones correctiv'!$B$54:$B$62</c:f>
              <c:strCache>
                <c:ptCount val="9"/>
                <c:pt idx="0">
                  <c:v>Control Producto No Conforme</c:v>
                </c:pt>
                <c:pt idx="1">
                  <c:v>Competencia formacion y toma
de conciencia</c:v>
                </c:pt>
                <c:pt idx="2">
                  <c:v>Realización del Producto identi-
ficación y trazabilidad</c:v>
                </c:pt>
                <c:pt idx="3">
                  <c:v>Acción Correctiva</c:v>
                </c:pt>
                <c:pt idx="4">
                  <c:v>Control de la producción y de 
la prestación del servicio</c:v>
                </c:pt>
                <c:pt idx="5">
                  <c:v>Manual de Cálidad</c:v>
                </c:pt>
                <c:pt idx="6">
                  <c:v>Control de Documentos</c:v>
                </c:pt>
                <c:pt idx="7">
                  <c:v>Resultados de la revisión</c:v>
                </c:pt>
                <c:pt idx="8">
                  <c:v>Comunicación con el cliente</c:v>
                </c:pt>
              </c:strCache>
            </c:strRef>
          </c:cat>
          <c:val>
            <c:numRef>
              <c:f>'Estadisticas acciones correctiv'!$D$54:$D$62</c:f>
              <c:numCache>
                <c:formatCode>#,##0</c:formatCode>
                <c:ptCount val="9"/>
                <c:pt idx="0">
                  <c:v>20</c:v>
                </c:pt>
                <c:pt idx="1">
                  <c:v>20</c:v>
                </c:pt>
                <c:pt idx="2">
                  <c:v>6.666666666666667</c:v>
                </c:pt>
                <c:pt idx="3">
                  <c:v>6.666666666666667</c:v>
                </c:pt>
                <c:pt idx="4">
                  <c:v>13.333333333333334</c:v>
                </c:pt>
                <c:pt idx="5">
                  <c:v>6.666666666666667</c:v>
                </c:pt>
                <c:pt idx="6">
                  <c:v>13.333333333333334</c:v>
                </c:pt>
                <c:pt idx="7">
                  <c:v>6.666666666666667</c:v>
                </c:pt>
                <c:pt idx="8">
                  <c:v>6.666666666666667</c:v>
                </c:pt>
              </c:numCache>
            </c:numRef>
          </c:val>
        </c:ser>
        <c:dLbls>
          <c:showLegendKey val="0"/>
          <c:showVal val="0"/>
          <c:showCatName val="0"/>
          <c:showSerName val="0"/>
          <c:showPercent val="0"/>
          <c:showBubbleSize val="0"/>
        </c:dLbls>
        <c:gapWidth val="150"/>
        <c:axId val="147553664"/>
        <c:axId val="147580032"/>
      </c:barChart>
      <c:catAx>
        <c:axId val="147553664"/>
        <c:scaling>
          <c:orientation val="minMax"/>
        </c:scaling>
        <c:delete val="0"/>
        <c:axPos val="b"/>
        <c:majorTickMark val="out"/>
        <c:minorTickMark val="none"/>
        <c:tickLblPos val="nextTo"/>
        <c:txPr>
          <a:bodyPr/>
          <a:lstStyle/>
          <a:p>
            <a:pPr>
              <a:defRPr sz="780" b="1" i="0" baseline="0"/>
            </a:pPr>
            <a:endParaRPr lang="es-ES"/>
          </a:p>
        </c:txPr>
        <c:crossAx val="147580032"/>
        <c:crosses val="autoZero"/>
        <c:auto val="1"/>
        <c:lblAlgn val="ctr"/>
        <c:lblOffset val="100"/>
        <c:noMultiLvlLbl val="0"/>
      </c:catAx>
      <c:valAx>
        <c:axId val="147580032"/>
        <c:scaling>
          <c:orientation val="minMax"/>
        </c:scaling>
        <c:delete val="0"/>
        <c:axPos val="l"/>
        <c:majorGridlines/>
        <c:numFmt formatCode="#,##0" sourceLinked="1"/>
        <c:majorTickMark val="out"/>
        <c:minorTickMark val="none"/>
        <c:tickLblPos val="nextTo"/>
        <c:crossAx val="147553664"/>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'Estadisticas acciones correctiv'!$B$78:$B$79</c:f>
              <c:strCache>
                <c:ptCount val="2"/>
                <c:pt idx="0">
                  <c:v>Total Acciones Emitidas</c:v>
                </c:pt>
                <c:pt idx="1">
                  <c:v>Total Cerradas</c:v>
                </c:pt>
              </c:strCache>
            </c:strRef>
          </c:cat>
          <c:val>
            <c:numRef>
              <c:f>'Estadisticas acciones correctiv'!$D$78:$D$79</c:f>
              <c:numCache>
                <c:formatCode>#,##0</c:formatCode>
                <c:ptCount val="2"/>
                <c:pt idx="0">
                  <c:v>100</c:v>
                </c:pt>
                <c:pt idx="1">
                  <c:v>100</c:v>
                </c:pt>
              </c:numCache>
            </c:numRef>
          </c:val>
        </c:ser>
        <c:dLbls>
          <c:showLegendKey val="0"/>
          <c:showVal val="0"/>
          <c:showCatName val="0"/>
          <c:showSerName val="0"/>
          <c:showPercent val="0"/>
          <c:showBubbleSize val="0"/>
          <c:showLeaderLines val="1"/>
        </c:dLbls>
      </c:pie3DChart>
    </c:plotArea>
    <c:legend>
      <c:legendPos val="r"/>
      <c:layout/>
      <c:overlay val="0"/>
      <c:txPr>
        <a:bodyPr/>
        <a:lstStyle/>
        <a:p>
          <a:pPr rtl="0">
            <a:defRPr/>
          </a:pPr>
          <a:endParaRPr lang="es-E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v>Origen Acciones</c:v>
          </c:tx>
          <c:invertIfNegative val="0"/>
          <c:cat>
            <c:strRef>
              <c:f>'Estadisticas acciones correctiv'!$B$89:$B$91</c:f>
              <c:strCache>
                <c:ptCount val="3"/>
                <c:pt idx="0">
                  <c:v>Internas Sistema Cálidad</c:v>
                </c:pt>
                <c:pt idx="1">
                  <c:v>Auditoria Interna  08/2013</c:v>
                </c:pt>
                <c:pt idx="2">
                  <c:v>Auditoria Externa  12/2012</c:v>
                </c:pt>
              </c:strCache>
            </c:strRef>
          </c:cat>
          <c:val>
            <c:numRef>
              <c:f>'Estadisticas acciones correctiv'!$D$89:$D$91</c:f>
              <c:numCache>
                <c:formatCode>#,##0</c:formatCode>
                <c:ptCount val="3"/>
                <c:pt idx="0">
                  <c:v>13.333333333333334</c:v>
                </c:pt>
                <c:pt idx="1">
                  <c:v>66.666666666666671</c:v>
                </c:pt>
                <c:pt idx="2">
                  <c:v>20</c:v>
                </c:pt>
              </c:numCache>
            </c:numRef>
          </c:val>
        </c:ser>
        <c:dLbls>
          <c:showLegendKey val="0"/>
          <c:showVal val="0"/>
          <c:showCatName val="0"/>
          <c:showSerName val="0"/>
          <c:showPercent val="0"/>
          <c:showBubbleSize val="0"/>
        </c:dLbls>
        <c:gapWidth val="150"/>
        <c:shape val="box"/>
        <c:axId val="148096512"/>
        <c:axId val="148098048"/>
        <c:axId val="0"/>
      </c:bar3DChart>
      <c:catAx>
        <c:axId val="148096512"/>
        <c:scaling>
          <c:orientation val="minMax"/>
        </c:scaling>
        <c:delete val="0"/>
        <c:axPos val="b"/>
        <c:majorTickMark val="out"/>
        <c:minorTickMark val="none"/>
        <c:tickLblPos val="nextTo"/>
        <c:crossAx val="148098048"/>
        <c:crosses val="autoZero"/>
        <c:auto val="1"/>
        <c:lblAlgn val="ctr"/>
        <c:lblOffset val="100"/>
        <c:noMultiLvlLbl val="0"/>
      </c:catAx>
      <c:valAx>
        <c:axId val="148098048"/>
        <c:scaling>
          <c:orientation val="minMax"/>
        </c:scaling>
        <c:delete val="0"/>
        <c:axPos val="l"/>
        <c:majorGridlines/>
        <c:numFmt formatCode="#,##0" sourceLinked="1"/>
        <c:majorTickMark val="out"/>
        <c:minorTickMark val="none"/>
        <c:tickLblPos val="nextTo"/>
        <c:crossAx val="14809651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xdr:col>
      <xdr:colOff>190500</xdr:colOff>
      <xdr:row>0</xdr:row>
      <xdr:rowOff>0</xdr:rowOff>
    </xdr:from>
    <xdr:to>
      <xdr:col>4</xdr:col>
      <xdr:colOff>1460499</xdr:colOff>
      <xdr:row>3</xdr:row>
      <xdr:rowOff>76200</xdr:rowOff>
    </xdr:to>
    <xdr:pic>
      <xdr:nvPicPr>
        <xdr:cNvPr id="2" name="1 Imagen"/>
        <xdr:cNvPicPr/>
      </xdr:nvPicPr>
      <xdr:blipFill>
        <a:blip xmlns:r="http://schemas.openxmlformats.org/officeDocument/2006/relationships" r:embed="rId1"/>
        <a:srcRect/>
        <a:stretch>
          <a:fillRect/>
        </a:stretch>
      </xdr:blipFill>
      <xdr:spPr bwMode="auto">
        <a:xfrm>
          <a:off x="338667" y="0"/>
          <a:ext cx="2053166" cy="647700"/>
        </a:xfrm>
        <a:prstGeom prst="rect">
          <a:avLst/>
        </a:prstGeom>
        <a:noFill/>
        <a:ln w="9525">
          <a:noFill/>
          <a:miter lim="800000"/>
          <a:headEnd/>
          <a:tailEnd/>
        </a:ln>
      </xdr:spPr>
    </xdr:pic>
    <xdr:clientData/>
  </xdr:twoCellAnchor>
  <xdr:oneCellAnchor>
    <xdr:from>
      <xdr:col>4</xdr:col>
      <xdr:colOff>2095500</xdr:colOff>
      <xdr:row>1</xdr:row>
      <xdr:rowOff>19050</xdr:rowOff>
    </xdr:from>
    <xdr:ext cx="7800975" cy="328295"/>
    <xdr:sp macro="" textlink="">
      <xdr:nvSpPr>
        <xdr:cNvPr id="3" name="2 CuadroTexto"/>
        <xdr:cNvSpPr txBox="1"/>
      </xdr:nvSpPr>
      <xdr:spPr>
        <a:xfrm>
          <a:off x="3095625" y="209550"/>
          <a:ext cx="7800975" cy="32829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ES" sz="1600">
              <a:latin typeface="Arial" panose="020B0604020202020204" pitchFamily="34" charset="0"/>
              <a:cs typeface="Arial" panose="020B0604020202020204" pitchFamily="34" charset="0"/>
            </a:rPr>
            <a:t>Informe </a:t>
          </a:r>
          <a:r>
            <a:rPr lang="es-ES" sz="1600" baseline="0">
              <a:latin typeface="Arial" panose="020B0604020202020204" pitchFamily="34" charset="0"/>
              <a:cs typeface="Arial" panose="020B0604020202020204" pitchFamily="34" charset="0"/>
            </a:rPr>
            <a:t> y Gestión de Estado de  Acciones Correctivas y Preventivas 2012 - 2013</a:t>
          </a:r>
          <a:endParaRPr lang="es-ES" sz="16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495300</xdr:colOff>
      <xdr:row>3</xdr:row>
      <xdr:rowOff>33338</xdr:rowOff>
    </xdr:from>
    <xdr:to>
      <xdr:col>20</xdr:col>
      <xdr:colOff>190500</xdr:colOff>
      <xdr:row>14</xdr:row>
      <xdr:rowOff>103910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242451</xdr:colOff>
      <xdr:row>18</xdr:row>
      <xdr:rowOff>9524</xdr:rowOff>
    </xdr:from>
    <xdr:to>
      <xdr:col>19</xdr:col>
      <xdr:colOff>207817</xdr:colOff>
      <xdr:row>31</xdr:row>
      <xdr:rowOff>51955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251113</xdr:colOff>
      <xdr:row>32</xdr:row>
      <xdr:rowOff>86590</xdr:rowOff>
    </xdr:from>
    <xdr:to>
      <xdr:col>18</xdr:col>
      <xdr:colOff>554182</xdr:colOff>
      <xdr:row>49</xdr:row>
      <xdr:rowOff>147205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34637</xdr:colOff>
      <xdr:row>51</xdr:row>
      <xdr:rowOff>129886</xdr:rowOff>
    </xdr:from>
    <xdr:to>
      <xdr:col>17</xdr:col>
      <xdr:colOff>588818</xdr:colOff>
      <xdr:row>69</xdr:row>
      <xdr:rowOff>225136</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51955</xdr:colOff>
      <xdr:row>72</xdr:row>
      <xdr:rowOff>190499</xdr:rowOff>
    </xdr:from>
    <xdr:to>
      <xdr:col>16</xdr:col>
      <xdr:colOff>346364</xdr:colOff>
      <xdr:row>83</xdr:row>
      <xdr:rowOff>60614</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406978</xdr:colOff>
      <xdr:row>84</xdr:row>
      <xdr:rowOff>121228</xdr:rowOff>
    </xdr:from>
    <xdr:to>
      <xdr:col>16</xdr:col>
      <xdr:colOff>95251</xdr:colOff>
      <xdr:row>100</xdr:row>
      <xdr:rowOff>33770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P28"/>
  <sheetViews>
    <sheetView tabSelected="1" topLeftCell="C1" zoomScaleNormal="100" workbookViewId="0">
      <pane ySplit="7" topLeftCell="A8" activePane="bottomLeft" state="frozen"/>
      <selection activeCell="C1" sqref="C1"/>
      <selection pane="bottomLeft" activeCell="E8" sqref="E8"/>
    </sheetView>
  </sheetViews>
  <sheetFormatPr baseColWidth="10" defaultColWidth="9.140625" defaultRowHeight="15" x14ac:dyDescent="0.25"/>
  <cols>
    <col min="2" max="2" width="9" customWidth="1"/>
    <col min="3" max="3" width="3" customWidth="1"/>
    <col min="4" max="4" width="8.7109375" customWidth="1"/>
    <col min="5" max="5" width="36.7109375" customWidth="1"/>
    <col min="6" max="7" width="4.85546875" customWidth="1"/>
    <col min="8" max="8" width="13.28515625" customWidth="1"/>
    <col min="9" max="9" width="34.7109375" customWidth="1"/>
    <col min="10" max="10" width="33.7109375" customWidth="1"/>
    <col min="11" max="11" width="23.28515625" bestFit="1" customWidth="1"/>
    <col min="12" max="12" width="8.28515625" customWidth="1"/>
    <col min="13" max="13" width="10.85546875" bestFit="1" customWidth="1"/>
    <col min="15" max="15" width="12.7109375" customWidth="1"/>
    <col min="16" max="16" width="10.7109375" customWidth="1"/>
  </cols>
  <sheetData>
    <row r="7" spans="3:16" s="1" customFormat="1" ht="44.25" customHeight="1" x14ac:dyDescent="0.25">
      <c r="C7" s="2" t="s">
        <v>107</v>
      </c>
      <c r="D7" s="2" t="s">
        <v>6</v>
      </c>
      <c r="E7" s="3" t="s">
        <v>0</v>
      </c>
      <c r="F7" s="12" t="s">
        <v>83</v>
      </c>
      <c r="G7" s="2" t="s">
        <v>108</v>
      </c>
      <c r="H7" s="3" t="s">
        <v>109</v>
      </c>
      <c r="I7" s="2" t="s">
        <v>1</v>
      </c>
      <c r="J7" s="3" t="s">
        <v>2</v>
      </c>
      <c r="K7" s="3" t="s">
        <v>3</v>
      </c>
      <c r="L7" s="3" t="s">
        <v>4</v>
      </c>
      <c r="M7" s="3" t="s">
        <v>5</v>
      </c>
      <c r="N7" s="3" t="s">
        <v>21</v>
      </c>
      <c r="O7" s="3" t="s">
        <v>85</v>
      </c>
      <c r="P7" s="21" t="s">
        <v>87</v>
      </c>
    </row>
    <row r="8" spans="3:16" s="8" customFormat="1" ht="78.75" x14ac:dyDescent="0.25">
      <c r="C8" s="18">
        <v>1</v>
      </c>
      <c r="D8" s="17">
        <v>41254</v>
      </c>
      <c r="E8" s="4" t="s">
        <v>7</v>
      </c>
      <c r="F8" s="5" t="s">
        <v>8</v>
      </c>
      <c r="G8" s="20">
        <v>8.3000000000000007</v>
      </c>
      <c r="H8" s="6" t="s">
        <v>9</v>
      </c>
      <c r="I8" s="7" t="s">
        <v>10</v>
      </c>
      <c r="J8" s="7" t="s">
        <v>11</v>
      </c>
      <c r="K8" s="4" t="s">
        <v>123</v>
      </c>
      <c r="L8" s="15" t="s">
        <v>19</v>
      </c>
      <c r="M8" s="16" t="s">
        <v>86</v>
      </c>
      <c r="N8" s="15" t="s">
        <v>16</v>
      </c>
      <c r="O8" s="16" t="s">
        <v>89</v>
      </c>
      <c r="P8" s="15" t="s">
        <v>88</v>
      </c>
    </row>
    <row r="9" spans="3:16" s="11" customFormat="1" ht="56.25" x14ac:dyDescent="0.2">
      <c r="C9" s="18">
        <v>2</v>
      </c>
      <c r="D9" s="17">
        <v>41264</v>
      </c>
      <c r="E9" s="4" t="s">
        <v>13</v>
      </c>
      <c r="F9" s="5" t="s">
        <v>8</v>
      </c>
      <c r="G9" s="14" t="s">
        <v>14</v>
      </c>
      <c r="H9" s="6" t="s">
        <v>15</v>
      </c>
      <c r="I9" s="4" t="s">
        <v>18</v>
      </c>
      <c r="J9" s="4" t="s">
        <v>110</v>
      </c>
      <c r="K9" s="4" t="s">
        <v>124</v>
      </c>
      <c r="L9" s="15" t="s">
        <v>19</v>
      </c>
      <c r="M9" s="16" t="s">
        <v>20</v>
      </c>
      <c r="N9" s="22" t="s">
        <v>17</v>
      </c>
      <c r="O9" s="16" t="s">
        <v>94</v>
      </c>
      <c r="P9" s="16" t="s">
        <v>93</v>
      </c>
    </row>
    <row r="10" spans="3:16" s="11" customFormat="1" ht="90" x14ac:dyDescent="0.2">
      <c r="C10" s="18">
        <v>3</v>
      </c>
      <c r="D10" s="17">
        <v>41264</v>
      </c>
      <c r="E10" s="4" t="s">
        <v>22</v>
      </c>
      <c r="F10" s="5" t="s">
        <v>8</v>
      </c>
      <c r="G10" s="5" t="s">
        <v>23</v>
      </c>
      <c r="H10" s="6" t="s">
        <v>24</v>
      </c>
      <c r="I10" s="4" t="s">
        <v>25</v>
      </c>
      <c r="J10" s="4" t="s">
        <v>111</v>
      </c>
      <c r="K10" s="4" t="s">
        <v>125</v>
      </c>
      <c r="L10" s="15" t="s">
        <v>19</v>
      </c>
      <c r="M10" s="15" t="s">
        <v>26</v>
      </c>
      <c r="N10" s="22" t="s">
        <v>17</v>
      </c>
      <c r="O10" s="16" t="s">
        <v>92</v>
      </c>
      <c r="P10" s="16" t="s">
        <v>93</v>
      </c>
    </row>
    <row r="11" spans="3:16" s="11" customFormat="1" ht="45" x14ac:dyDescent="0.2">
      <c r="C11" s="19">
        <v>4</v>
      </c>
      <c r="D11" s="17">
        <v>41264</v>
      </c>
      <c r="E11" s="4" t="s">
        <v>27</v>
      </c>
      <c r="F11" s="5" t="s">
        <v>8</v>
      </c>
      <c r="G11" s="20">
        <v>8.3000000000000007</v>
      </c>
      <c r="H11" s="4" t="s">
        <v>28</v>
      </c>
      <c r="I11" s="4" t="s">
        <v>29</v>
      </c>
      <c r="J11" s="4" t="s">
        <v>112</v>
      </c>
      <c r="K11" s="4" t="s">
        <v>126</v>
      </c>
      <c r="L11" s="15" t="s">
        <v>19</v>
      </c>
      <c r="M11" s="15" t="s">
        <v>12</v>
      </c>
      <c r="N11" s="22" t="s">
        <v>17</v>
      </c>
      <c r="O11" s="16" t="s">
        <v>91</v>
      </c>
      <c r="P11" s="16" t="s">
        <v>90</v>
      </c>
    </row>
    <row r="12" spans="3:16" s="11" customFormat="1" ht="213.75" x14ac:dyDescent="0.2">
      <c r="C12" s="18">
        <v>5</v>
      </c>
      <c r="D12" s="17">
        <v>41502</v>
      </c>
      <c r="E12" s="4" t="s">
        <v>55</v>
      </c>
      <c r="F12" s="5" t="s">
        <v>8</v>
      </c>
      <c r="G12" s="5" t="s">
        <v>30</v>
      </c>
      <c r="H12" s="5" t="s">
        <v>31</v>
      </c>
      <c r="I12" s="4" t="s">
        <v>32</v>
      </c>
      <c r="J12" s="4" t="s">
        <v>113</v>
      </c>
      <c r="K12" s="4" t="s">
        <v>127</v>
      </c>
      <c r="L12" s="15" t="s">
        <v>19</v>
      </c>
      <c r="M12" s="15" t="s">
        <v>26</v>
      </c>
      <c r="N12" s="23" t="s">
        <v>33</v>
      </c>
      <c r="O12" s="16" t="s">
        <v>95</v>
      </c>
      <c r="P12" s="16" t="s">
        <v>93</v>
      </c>
    </row>
    <row r="13" spans="3:16" s="11" customFormat="1" ht="123.75" x14ac:dyDescent="0.2">
      <c r="C13" s="18">
        <v>6</v>
      </c>
      <c r="D13" s="17">
        <v>41502</v>
      </c>
      <c r="E13" s="4" t="s">
        <v>34</v>
      </c>
      <c r="F13" s="5" t="s">
        <v>8</v>
      </c>
      <c r="G13" s="5" t="s">
        <v>35</v>
      </c>
      <c r="H13" s="4" t="s">
        <v>36</v>
      </c>
      <c r="I13" s="4" t="s">
        <v>37</v>
      </c>
      <c r="J13" s="4" t="s">
        <v>117</v>
      </c>
      <c r="K13" s="4" t="s">
        <v>38</v>
      </c>
      <c r="L13" s="15" t="s">
        <v>19</v>
      </c>
      <c r="M13" s="15" t="s">
        <v>12</v>
      </c>
      <c r="N13" s="23" t="s">
        <v>39</v>
      </c>
      <c r="O13" s="16" t="s">
        <v>96</v>
      </c>
      <c r="P13" s="16" t="s">
        <v>93</v>
      </c>
    </row>
    <row r="14" spans="3:16" s="11" customFormat="1" ht="67.5" x14ac:dyDescent="0.2">
      <c r="C14" s="18">
        <v>7</v>
      </c>
      <c r="D14" s="17">
        <v>41502</v>
      </c>
      <c r="E14" s="4" t="s">
        <v>40</v>
      </c>
      <c r="F14" s="5" t="s">
        <v>8</v>
      </c>
      <c r="G14" s="7" t="s">
        <v>14</v>
      </c>
      <c r="H14" s="4" t="s">
        <v>41</v>
      </c>
      <c r="I14" s="4" t="s">
        <v>42</v>
      </c>
      <c r="J14" s="4" t="s">
        <v>118</v>
      </c>
      <c r="K14" s="4" t="s">
        <v>43</v>
      </c>
      <c r="L14" s="15" t="s">
        <v>19</v>
      </c>
      <c r="M14" s="15" t="s">
        <v>82</v>
      </c>
      <c r="N14" s="23" t="s">
        <v>39</v>
      </c>
      <c r="O14" s="16" t="s">
        <v>97</v>
      </c>
      <c r="P14" s="16" t="s">
        <v>93</v>
      </c>
    </row>
    <row r="15" spans="3:16" s="11" customFormat="1" ht="45" x14ac:dyDescent="0.2">
      <c r="C15" s="18">
        <v>8</v>
      </c>
      <c r="D15" s="17">
        <v>41502</v>
      </c>
      <c r="E15" s="4" t="s">
        <v>44</v>
      </c>
      <c r="F15" s="5" t="s">
        <v>45</v>
      </c>
      <c r="G15" s="5" t="s">
        <v>46</v>
      </c>
      <c r="H15" s="7" t="s">
        <v>47</v>
      </c>
      <c r="I15" s="4" t="s">
        <v>98</v>
      </c>
      <c r="J15" s="13" t="s">
        <v>48</v>
      </c>
      <c r="K15" s="4" t="s">
        <v>128</v>
      </c>
      <c r="L15" s="15" t="s">
        <v>19</v>
      </c>
      <c r="M15" s="15" t="s">
        <v>12</v>
      </c>
      <c r="N15" s="23" t="s">
        <v>49</v>
      </c>
      <c r="O15" s="16" t="s">
        <v>99</v>
      </c>
      <c r="P15" s="16" t="s">
        <v>88</v>
      </c>
    </row>
    <row r="16" spans="3:16" s="11" customFormat="1" ht="153" customHeight="1" x14ac:dyDescent="0.2">
      <c r="C16" s="18">
        <v>9</v>
      </c>
      <c r="D16" s="17">
        <v>41502</v>
      </c>
      <c r="E16" s="4" t="s">
        <v>50</v>
      </c>
      <c r="F16" s="5" t="s">
        <v>45</v>
      </c>
      <c r="G16" s="5" t="s">
        <v>51</v>
      </c>
      <c r="H16" s="4" t="s">
        <v>52</v>
      </c>
      <c r="I16" s="4" t="s">
        <v>53</v>
      </c>
      <c r="J16" s="4" t="s">
        <v>114</v>
      </c>
      <c r="K16" s="4" t="s">
        <v>129</v>
      </c>
      <c r="L16" s="15" t="s">
        <v>19</v>
      </c>
      <c r="M16" s="15" t="s">
        <v>12</v>
      </c>
      <c r="N16" s="23" t="s">
        <v>54</v>
      </c>
      <c r="O16" s="16" t="s">
        <v>100</v>
      </c>
      <c r="P16" s="16" t="s">
        <v>93</v>
      </c>
    </row>
    <row r="17" spans="3:16" s="11" customFormat="1" ht="56.25" x14ac:dyDescent="0.2">
      <c r="C17" s="18">
        <v>10</v>
      </c>
      <c r="D17" s="17">
        <v>41502</v>
      </c>
      <c r="E17" s="4" t="s">
        <v>56</v>
      </c>
      <c r="F17" s="5" t="s">
        <v>45</v>
      </c>
      <c r="G17" s="5" t="s">
        <v>57</v>
      </c>
      <c r="H17" s="4" t="s">
        <v>58</v>
      </c>
      <c r="I17" s="4" t="s">
        <v>59</v>
      </c>
      <c r="J17" s="4" t="s">
        <v>119</v>
      </c>
      <c r="K17" s="4" t="s">
        <v>60</v>
      </c>
      <c r="L17" s="15" t="s">
        <v>19</v>
      </c>
      <c r="M17" s="15" t="s">
        <v>81</v>
      </c>
      <c r="N17" s="23" t="s">
        <v>61</v>
      </c>
      <c r="O17" s="16" t="s">
        <v>101</v>
      </c>
      <c r="P17" s="16" t="s">
        <v>93</v>
      </c>
    </row>
    <row r="18" spans="3:16" s="11" customFormat="1" ht="180" x14ac:dyDescent="0.2">
      <c r="C18" s="18">
        <v>11</v>
      </c>
      <c r="D18" s="17">
        <v>41502</v>
      </c>
      <c r="E18" s="4" t="s">
        <v>64</v>
      </c>
      <c r="F18" s="5" t="s">
        <v>45</v>
      </c>
      <c r="G18" s="5" t="s">
        <v>62</v>
      </c>
      <c r="H18" s="4" t="s">
        <v>36</v>
      </c>
      <c r="I18" s="4" t="s">
        <v>63</v>
      </c>
      <c r="J18" s="4" t="s">
        <v>115</v>
      </c>
      <c r="K18" s="4" t="s">
        <v>130</v>
      </c>
      <c r="L18" s="16" t="s">
        <v>19</v>
      </c>
      <c r="M18" s="15" t="s">
        <v>12</v>
      </c>
      <c r="N18" s="23" t="s">
        <v>61</v>
      </c>
      <c r="O18" s="16" t="s">
        <v>102</v>
      </c>
      <c r="P18" s="16" t="s">
        <v>93</v>
      </c>
    </row>
    <row r="19" spans="3:16" s="11" customFormat="1" ht="56.25" x14ac:dyDescent="0.2">
      <c r="C19" s="18">
        <v>12</v>
      </c>
      <c r="D19" s="17">
        <v>41502</v>
      </c>
      <c r="E19" s="4" t="s">
        <v>65</v>
      </c>
      <c r="F19" s="9" t="s">
        <v>45</v>
      </c>
      <c r="G19" s="5" t="s">
        <v>66</v>
      </c>
      <c r="H19" s="4" t="s">
        <v>15</v>
      </c>
      <c r="I19" s="4" t="s">
        <v>67</v>
      </c>
      <c r="J19" s="4" t="s">
        <v>116</v>
      </c>
      <c r="K19" s="10" t="s">
        <v>68</v>
      </c>
      <c r="L19" s="15" t="s">
        <v>19</v>
      </c>
      <c r="M19" s="16" t="s">
        <v>20</v>
      </c>
      <c r="N19" s="23" t="s">
        <v>54</v>
      </c>
      <c r="O19" s="16" t="s">
        <v>103</v>
      </c>
      <c r="P19" s="16" t="s">
        <v>93</v>
      </c>
    </row>
    <row r="20" spans="3:16" s="11" customFormat="1" ht="45" x14ac:dyDescent="0.2">
      <c r="C20" s="18">
        <v>13</v>
      </c>
      <c r="D20" s="17">
        <v>41502</v>
      </c>
      <c r="E20" s="4" t="s">
        <v>69</v>
      </c>
      <c r="F20" s="5" t="s">
        <v>70</v>
      </c>
      <c r="G20" s="5" t="s">
        <v>71</v>
      </c>
      <c r="H20" s="4" t="s">
        <v>9</v>
      </c>
      <c r="I20" s="4" t="s">
        <v>72</v>
      </c>
      <c r="J20" s="4" t="s">
        <v>120</v>
      </c>
      <c r="K20" s="4" t="s">
        <v>73</v>
      </c>
      <c r="L20" s="15" t="s">
        <v>19</v>
      </c>
      <c r="M20" s="16" t="s">
        <v>20</v>
      </c>
      <c r="N20" s="23" t="s">
        <v>39</v>
      </c>
      <c r="O20" s="16" t="s">
        <v>104</v>
      </c>
      <c r="P20" s="16" t="s">
        <v>93</v>
      </c>
    </row>
    <row r="21" spans="3:16" s="11" customFormat="1" ht="112.5" x14ac:dyDescent="0.2">
      <c r="C21" s="18">
        <v>14</v>
      </c>
      <c r="D21" s="17">
        <v>41502</v>
      </c>
      <c r="E21" s="4" t="s">
        <v>74</v>
      </c>
      <c r="F21" s="5" t="s">
        <v>70</v>
      </c>
      <c r="G21" s="5" t="s">
        <v>51</v>
      </c>
      <c r="H21" s="4" t="s">
        <v>52</v>
      </c>
      <c r="I21" s="4" t="s">
        <v>75</v>
      </c>
      <c r="J21" s="4" t="s">
        <v>121</v>
      </c>
      <c r="K21" s="4" t="s">
        <v>131</v>
      </c>
      <c r="L21" s="15" t="s">
        <v>19</v>
      </c>
      <c r="M21" s="15" t="s">
        <v>76</v>
      </c>
      <c r="N21" s="23" t="s">
        <v>61</v>
      </c>
      <c r="O21" s="16" t="s">
        <v>105</v>
      </c>
      <c r="P21" s="16" t="s">
        <v>93</v>
      </c>
    </row>
    <row r="22" spans="3:16" s="11" customFormat="1" ht="123.75" x14ac:dyDescent="0.2">
      <c r="C22" s="18">
        <v>15</v>
      </c>
      <c r="D22" s="17">
        <v>41547</v>
      </c>
      <c r="E22" s="4" t="s">
        <v>77</v>
      </c>
      <c r="F22" s="5" t="s">
        <v>8</v>
      </c>
      <c r="G22" s="5" t="s">
        <v>78</v>
      </c>
      <c r="H22" s="4" t="s">
        <v>79</v>
      </c>
      <c r="I22" s="4" t="s">
        <v>80</v>
      </c>
      <c r="J22" s="4" t="s">
        <v>122</v>
      </c>
      <c r="K22" s="4" t="s">
        <v>132</v>
      </c>
      <c r="L22" s="15" t="s">
        <v>19</v>
      </c>
      <c r="M22" s="15" t="s">
        <v>12</v>
      </c>
      <c r="N22" s="24" t="s">
        <v>84</v>
      </c>
      <c r="O22" s="16" t="s">
        <v>106</v>
      </c>
      <c r="P22" s="16" t="s">
        <v>88</v>
      </c>
    </row>
    <row r="23" spans="3:16" s="11" customFormat="1" ht="11.25" x14ac:dyDescent="0.2">
      <c r="C23" s="9"/>
      <c r="D23" s="9"/>
      <c r="E23" s="9"/>
      <c r="F23" s="9"/>
      <c r="G23" s="9"/>
      <c r="H23" s="9"/>
      <c r="I23" s="9"/>
      <c r="J23" s="9"/>
      <c r="K23" s="9"/>
      <c r="L23" s="9"/>
      <c r="M23" s="9"/>
      <c r="N23" s="9"/>
      <c r="O23" s="9"/>
      <c r="P23" s="9"/>
    </row>
    <row r="24" spans="3:16" s="11" customFormat="1" ht="11.25" x14ac:dyDescent="0.2">
      <c r="C24" s="9"/>
      <c r="D24" s="9"/>
      <c r="E24" s="9"/>
      <c r="F24" s="9"/>
      <c r="G24" s="9"/>
      <c r="H24" s="9"/>
      <c r="I24" s="9"/>
      <c r="J24" s="9"/>
      <c r="K24" s="9"/>
      <c r="L24" s="9"/>
      <c r="M24" s="9"/>
      <c r="N24" s="9"/>
      <c r="O24" s="9"/>
      <c r="P24" s="9"/>
    </row>
    <row r="25" spans="3:16" s="11" customFormat="1" ht="11.25" x14ac:dyDescent="0.2"/>
    <row r="27" spans="3:16" x14ac:dyDescent="0.25">
      <c r="E27" t="s">
        <v>133</v>
      </c>
    </row>
    <row r="28" spans="3:16" x14ac:dyDescent="0.25">
      <c r="E28" t="s">
        <v>134</v>
      </c>
    </row>
  </sheetData>
  <autoFilter ref="C7:P22"/>
  <pageMargins left="0.25" right="0.25" top="0.75" bottom="0.75" header="0.3" footer="0.3"/>
  <pageSetup paperSize="5" scale="70"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zoomScale="90" zoomScaleNormal="90" workbookViewId="0">
      <selection activeCell="Z11" sqref="Z11"/>
    </sheetView>
  </sheetViews>
  <sheetFormatPr baseColWidth="10" defaultColWidth="9.140625" defaultRowHeight="15" x14ac:dyDescent="0.25"/>
  <cols>
    <col min="2" max="2" width="28.7109375" bestFit="1" customWidth="1"/>
    <col min="4" max="4" width="12.140625" bestFit="1" customWidth="1"/>
    <col min="5" max="5" width="4.7109375" bestFit="1" customWidth="1"/>
    <col min="6" max="6" width="3.28515625" customWidth="1"/>
    <col min="8" max="8" width="4.28515625" customWidth="1"/>
    <col min="9" max="9" width="3.85546875" bestFit="1" customWidth="1"/>
    <col min="10" max="10" width="4.28515625" customWidth="1"/>
    <col min="11" max="11" width="4.140625" bestFit="1" customWidth="1"/>
    <col min="12" max="12" width="5.7109375" customWidth="1"/>
  </cols>
  <sheetData>
    <row r="1" spans="1:12" ht="18" x14ac:dyDescent="0.25">
      <c r="A1" s="36" t="s">
        <v>173</v>
      </c>
    </row>
    <row r="4" spans="1:12" x14ac:dyDescent="0.25">
      <c r="B4" s="26" t="s">
        <v>135</v>
      </c>
      <c r="C4" s="26" t="s">
        <v>151</v>
      </c>
      <c r="D4" s="26" t="s">
        <v>140</v>
      </c>
      <c r="E4" t="s">
        <v>139</v>
      </c>
    </row>
    <row r="5" spans="1:12" x14ac:dyDescent="0.25">
      <c r="B5" s="27"/>
      <c r="C5" s="27"/>
      <c r="D5" s="27"/>
    </row>
    <row r="6" spans="1:12" x14ac:dyDescent="0.25">
      <c r="B6" s="27" t="s">
        <v>136</v>
      </c>
      <c r="C6" s="30">
        <v>1</v>
      </c>
      <c r="D6" s="29">
        <f>(C6*100)/15</f>
        <v>6.666666666666667</v>
      </c>
      <c r="E6" s="27" t="s">
        <v>153</v>
      </c>
      <c r="F6" s="26">
        <v>1</v>
      </c>
      <c r="G6" s="27" t="s">
        <v>154</v>
      </c>
      <c r="H6" s="26">
        <v>0</v>
      </c>
      <c r="I6" s="27" t="s">
        <v>155</v>
      </c>
      <c r="J6" s="26">
        <v>0</v>
      </c>
      <c r="K6" s="27" t="s">
        <v>156</v>
      </c>
      <c r="L6" s="26">
        <v>0</v>
      </c>
    </row>
    <row r="7" spans="1:12" x14ac:dyDescent="0.25">
      <c r="B7" s="27" t="s">
        <v>137</v>
      </c>
      <c r="C7" s="30">
        <v>4</v>
      </c>
      <c r="D7" s="29">
        <f t="shared" ref="D7:D11" si="0">(C7*100)/15</f>
        <v>26.666666666666668</v>
      </c>
      <c r="E7" s="27" t="s">
        <v>153</v>
      </c>
      <c r="F7" s="26">
        <v>2</v>
      </c>
      <c r="G7" s="27" t="s">
        <v>154</v>
      </c>
      <c r="H7" s="26">
        <v>0</v>
      </c>
      <c r="I7" s="27" t="s">
        <v>155</v>
      </c>
      <c r="J7" s="26">
        <v>1</v>
      </c>
      <c r="K7" s="27" t="s">
        <v>156</v>
      </c>
      <c r="L7" s="26">
        <v>1</v>
      </c>
    </row>
    <row r="8" spans="1:12" x14ac:dyDescent="0.25">
      <c r="B8" s="27" t="s">
        <v>138</v>
      </c>
      <c r="C8" s="30">
        <v>2</v>
      </c>
      <c r="D8" s="29">
        <f t="shared" si="0"/>
        <v>13.333333333333334</v>
      </c>
      <c r="E8" s="27" t="s">
        <v>153</v>
      </c>
      <c r="F8" s="26">
        <v>2</v>
      </c>
      <c r="G8" s="27" t="s">
        <v>154</v>
      </c>
      <c r="H8" s="26">
        <v>0</v>
      </c>
      <c r="I8" s="27" t="s">
        <v>155</v>
      </c>
      <c r="J8" s="26">
        <v>0</v>
      </c>
      <c r="K8" s="27" t="s">
        <v>156</v>
      </c>
      <c r="L8" s="26">
        <v>0</v>
      </c>
    </row>
    <row r="9" spans="1:12" x14ac:dyDescent="0.25">
      <c r="B9" s="27" t="s">
        <v>12</v>
      </c>
      <c r="C9" s="30">
        <v>6</v>
      </c>
      <c r="D9" s="29">
        <f t="shared" si="0"/>
        <v>40</v>
      </c>
      <c r="E9" s="27" t="s">
        <v>153</v>
      </c>
      <c r="F9" s="26">
        <v>3</v>
      </c>
      <c r="G9" s="27" t="s">
        <v>154</v>
      </c>
      <c r="H9" s="26">
        <v>0</v>
      </c>
      <c r="I9" s="27" t="s">
        <v>155</v>
      </c>
      <c r="J9" s="26">
        <v>3</v>
      </c>
      <c r="K9" s="27" t="s">
        <v>156</v>
      </c>
      <c r="L9" s="26">
        <v>0</v>
      </c>
    </row>
    <row r="10" spans="1:12" x14ac:dyDescent="0.25">
      <c r="B10" s="27" t="s">
        <v>81</v>
      </c>
      <c r="C10" s="30">
        <v>1</v>
      </c>
      <c r="D10" s="29">
        <f t="shared" si="0"/>
        <v>6.666666666666667</v>
      </c>
      <c r="E10" s="27" t="s">
        <v>153</v>
      </c>
      <c r="F10" s="26">
        <v>0</v>
      </c>
      <c r="G10" s="27" t="s">
        <v>154</v>
      </c>
      <c r="H10" s="26">
        <v>0</v>
      </c>
      <c r="I10" s="27" t="s">
        <v>155</v>
      </c>
      <c r="J10" s="26">
        <v>0</v>
      </c>
      <c r="K10" s="27" t="s">
        <v>156</v>
      </c>
      <c r="L10" s="26">
        <v>1</v>
      </c>
    </row>
    <row r="11" spans="1:12" x14ac:dyDescent="0.25">
      <c r="B11" s="27" t="s">
        <v>76</v>
      </c>
      <c r="C11" s="30">
        <v>1</v>
      </c>
      <c r="D11" s="29">
        <f t="shared" si="0"/>
        <v>6.666666666666667</v>
      </c>
      <c r="E11" s="27" t="s">
        <v>153</v>
      </c>
      <c r="F11" s="26">
        <v>0</v>
      </c>
      <c r="G11" s="27" t="s">
        <v>154</v>
      </c>
      <c r="H11" s="26">
        <v>0</v>
      </c>
      <c r="I11" s="27" t="s">
        <v>155</v>
      </c>
      <c r="J11" s="26">
        <v>0</v>
      </c>
      <c r="K11" s="27" t="s">
        <v>156</v>
      </c>
      <c r="L11" s="26">
        <v>1</v>
      </c>
    </row>
    <row r="12" spans="1:12" x14ac:dyDescent="0.25">
      <c r="B12" s="27" t="s">
        <v>139</v>
      </c>
      <c r="C12" s="27" t="s">
        <v>139</v>
      </c>
      <c r="D12" s="28" t="s">
        <v>139</v>
      </c>
      <c r="E12" s="27"/>
      <c r="F12" s="27"/>
      <c r="G12" s="27"/>
      <c r="H12" s="27"/>
      <c r="I12" s="27"/>
      <c r="J12" s="27"/>
      <c r="K12" s="27"/>
      <c r="L12" s="27"/>
    </row>
    <row r="13" spans="1:12" x14ac:dyDescent="0.25">
      <c r="B13" s="27"/>
      <c r="C13" s="27"/>
      <c r="D13" s="28" t="s">
        <v>139</v>
      </c>
    </row>
    <row r="14" spans="1:12" x14ac:dyDescent="0.25">
      <c r="B14" s="27"/>
      <c r="C14" s="34">
        <f>SUM(C6:C13)</f>
        <v>15</v>
      </c>
      <c r="D14" s="34">
        <f>SUM(D6:D13)</f>
        <v>100.00000000000001</v>
      </c>
    </row>
    <row r="15" spans="1:12" x14ac:dyDescent="0.25">
      <c r="D15" s="25" t="s">
        <v>139</v>
      </c>
    </row>
    <row r="16" spans="1:12" x14ac:dyDescent="0.25">
      <c r="D16" s="25"/>
    </row>
    <row r="17" spans="2:4" x14ac:dyDescent="0.25">
      <c r="D17" s="25"/>
    </row>
    <row r="18" spans="2:4" x14ac:dyDescent="0.25">
      <c r="D18" s="25" t="s">
        <v>139</v>
      </c>
    </row>
    <row r="19" spans="2:4" x14ac:dyDescent="0.25">
      <c r="D19" s="25" t="s">
        <v>139</v>
      </c>
    </row>
    <row r="20" spans="2:4" x14ac:dyDescent="0.25">
      <c r="B20" s="26" t="s">
        <v>141</v>
      </c>
      <c r="C20" s="26" t="s">
        <v>151</v>
      </c>
      <c r="D20" s="26" t="s">
        <v>150</v>
      </c>
    </row>
    <row r="21" spans="2:4" x14ac:dyDescent="0.25">
      <c r="B21" s="27"/>
      <c r="C21" s="27"/>
      <c r="D21" s="27"/>
    </row>
    <row r="22" spans="2:4" x14ac:dyDescent="0.25">
      <c r="B22" s="27" t="s">
        <v>175</v>
      </c>
      <c r="C22" s="30">
        <v>3</v>
      </c>
      <c r="D22" s="28" t="s">
        <v>142</v>
      </c>
    </row>
    <row r="23" spans="2:4" x14ac:dyDescent="0.25">
      <c r="B23" s="27" t="s">
        <v>143</v>
      </c>
      <c r="C23" s="30">
        <v>3</v>
      </c>
      <c r="D23" s="28" t="s">
        <v>142</v>
      </c>
    </row>
    <row r="24" spans="2:4" x14ac:dyDescent="0.25">
      <c r="B24" s="27" t="s">
        <v>144</v>
      </c>
      <c r="C24" s="30">
        <v>0</v>
      </c>
      <c r="D24" s="27"/>
    </row>
    <row r="25" spans="2:4" x14ac:dyDescent="0.25">
      <c r="B25" s="27" t="s">
        <v>145</v>
      </c>
      <c r="C25" s="30">
        <v>0</v>
      </c>
      <c r="D25" s="27"/>
    </row>
    <row r="26" spans="2:4" x14ac:dyDescent="0.25">
      <c r="B26" s="31"/>
      <c r="C26" s="32"/>
      <c r="D26" s="31"/>
    </row>
    <row r="27" spans="2:4" x14ac:dyDescent="0.25">
      <c r="B27" s="31"/>
      <c r="C27" s="32"/>
      <c r="D27" s="31"/>
    </row>
    <row r="28" spans="2:4" x14ac:dyDescent="0.25">
      <c r="B28" s="31"/>
      <c r="C28" s="32"/>
      <c r="D28" s="31"/>
    </row>
    <row r="29" spans="2:4" x14ac:dyDescent="0.25">
      <c r="B29" s="31"/>
      <c r="C29" s="32"/>
      <c r="D29" s="31"/>
    </row>
    <row r="30" spans="2:4" x14ac:dyDescent="0.25">
      <c r="B30" s="31"/>
      <c r="C30" s="32"/>
      <c r="D30" s="31"/>
    </row>
    <row r="31" spans="2:4" x14ac:dyDescent="0.25">
      <c r="B31" s="31"/>
      <c r="C31" s="32"/>
      <c r="D31" s="31"/>
    </row>
    <row r="32" spans="2:4" x14ac:dyDescent="0.25">
      <c r="B32" s="31"/>
      <c r="C32" s="32"/>
      <c r="D32" s="31"/>
    </row>
    <row r="34" spans="2:5" x14ac:dyDescent="0.25">
      <c r="B34" s="26" t="s">
        <v>146</v>
      </c>
      <c r="C34" s="26" t="s">
        <v>151</v>
      </c>
      <c r="D34" s="26" t="s">
        <v>152</v>
      </c>
    </row>
    <row r="35" spans="2:5" x14ac:dyDescent="0.25">
      <c r="B35" s="27"/>
      <c r="C35" s="27"/>
      <c r="D35" s="27"/>
    </row>
    <row r="36" spans="2:5" x14ac:dyDescent="0.25">
      <c r="B36" s="27" t="s">
        <v>147</v>
      </c>
      <c r="C36" s="30">
        <v>8</v>
      </c>
      <c r="D36" s="29">
        <f>(C36*100)/15</f>
        <v>53.333333333333336</v>
      </c>
    </row>
    <row r="37" spans="2:5" x14ac:dyDescent="0.25">
      <c r="B37" s="27" t="s">
        <v>148</v>
      </c>
      <c r="C37" s="30">
        <v>0</v>
      </c>
      <c r="D37" s="29">
        <f t="shared" ref="D37:D39" si="1">(C37*100)/15</f>
        <v>0</v>
      </c>
    </row>
    <row r="38" spans="2:5" x14ac:dyDescent="0.25">
      <c r="B38" s="27" t="s">
        <v>149</v>
      </c>
      <c r="C38" s="30">
        <v>2</v>
      </c>
      <c r="D38" s="29">
        <f t="shared" si="1"/>
        <v>13.333333333333334</v>
      </c>
    </row>
    <row r="39" spans="2:5" x14ac:dyDescent="0.25">
      <c r="B39" s="27" t="s">
        <v>143</v>
      </c>
      <c r="C39" s="30">
        <v>5</v>
      </c>
      <c r="D39" s="29">
        <f t="shared" si="1"/>
        <v>33.333333333333336</v>
      </c>
    </row>
    <row r="40" spans="2:5" x14ac:dyDescent="0.25">
      <c r="B40" s="27"/>
      <c r="C40" s="30" t="s">
        <v>139</v>
      </c>
      <c r="D40" s="29" t="s">
        <v>139</v>
      </c>
      <c r="E40" t="s">
        <v>139</v>
      </c>
    </row>
    <row r="41" spans="2:5" x14ac:dyDescent="0.25">
      <c r="B41" s="27"/>
      <c r="C41" s="34">
        <f>SUM(C36:C40)</f>
        <v>15</v>
      </c>
      <c r="D41" s="35">
        <f>SUM(D36:D40)</f>
        <v>100</v>
      </c>
    </row>
    <row r="42" spans="2:5" x14ac:dyDescent="0.25">
      <c r="D42" s="25" t="s">
        <v>139</v>
      </c>
    </row>
    <row r="43" spans="2:5" x14ac:dyDescent="0.25">
      <c r="D43" s="25"/>
    </row>
    <row r="44" spans="2:5" x14ac:dyDescent="0.25">
      <c r="D44" s="25"/>
    </row>
    <row r="45" spans="2:5" x14ac:dyDescent="0.25">
      <c r="D45" s="25"/>
    </row>
    <row r="46" spans="2:5" x14ac:dyDescent="0.25">
      <c r="D46" s="25"/>
    </row>
    <row r="47" spans="2:5" x14ac:dyDescent="0.25">
      <c r="D47" s="25"/>
    </row>
    <row r="48" spans="2:5" ht="16.5" customHeight="1" x14ac:dyDescent="0.25">
      <c r="D48" s="25"/>
    </row>
    <row r="49" spans="2:5" x14ac:dyDescent="0.25">
      <c r="D49" s="25"/>
    </row>
    <row r="52" spans="2:5" x14ac:dyDescent="0.25">
      <c r="B52" s="26" t="s">
        <v>157</v>
      </c>
      <c r="C52" s="26" t="s">
        <v>158</v>
      </c>
      <c r="D52" s="26" t="s">
        <v>152</v>
      </c>
    </row>
    <row r="53" spans="2:5" x14ac:dyDescent="0.25">
      <c r="B53" s="27"/>
      <c r="C53" s="30"/>
      <c r="D53" s="27"/>
    </row>
    <row r="54" spans="2:5" x14ac:dyDescent="0.25">
      <c r="B54" s="27" t="s">
        <v>159</v>
      </c>
      <c r="C54" s="30">
        <v>3</v>
      </c>
      <c r="D54" s="29">
        <f>(C54*100)/15</f>
        <v>20</v>
      </c>
    </row>
    <row r="55" spans="2:5" ht="45" x14ac:dyDescent="0.25">
      <c r="B55" s="33" t="s">
        <v>160</v>
      </c>
      <c r="C55" s="30">
        <v>3</v>
      </c>
      <c r="D55" s="29">
        <f t="shared" ref="D55:D62" si="2">(C55*100)/15</f>
        <v>20</v>
      </c>
    </row>
    <row r="56" spans="2:5" ht="45" x14ac:dyDescent="0.25">
      <c r="B56" s="33" t="s">
        <v>161</v>
      </c>
      <c r="C56" s="30">
        <v>1</v>
      </c>
      <c r="D56" s="29">
        <f t="shared" si="2"/>
        <v>6.666666666666667</v>
      </c>
    </row>
    <row r="57" spans="2:5" x14ac:dyDescent="0.25">
      <c r="B57" s="27" t="s">
        <v>31</v>
      </c>
      <c r="C57" s="30">
        <v>1</v>
      </c>
      <c r="D57" s="29">
        <f t="shared" si="2"/>
        <v>6.666666666666667</v>
      </c>
    </row>
    <row r="58" spans="2:5" ht="30" x14ac:dyDescent="0.25">
      <c r="B58" s="33" t="s">
        <v>162</v>
      </c>
      <c r="C58" s="30">
        <v>2</v>
      </c>
      <c r="D58" s="29">
        <f t="shared" si="2"/>
        <v>13.333333333333334</v>
      </c>
    </row>
    <row r="59" spans="2:5" x14ac:dyDescent="0.25">
      <c r="B59" s="33" t="s">
        <v>47</v>
      </c>
      <c r="C59" s="30">
        <v>1</v>
      </c>
      <c r="D59" s="29">
        <f t="shared" si="2"/>
        <v>6.666666666666667</v>
      </c>
    </row>
    <row r="60" spans="2:5" x14ac:dyDescent="0.25">
      <c r="B60" s="33" t="s">
        <v>163</v>
      </c>
      <c r="C60" s="30">
        <v>2</v>
      </c>
      <c r="D60" s="29">
        <f t="shared" si="2"/>
        <v>13.333333333333334</v>
      </c>
    </row>
    <row r="61" spans="2:5" x14ac:dyDescent="0.25">
      <c r="B61" s="33" t="s">
        <v>164</v>
      </c>
      <c r="C61" s="30">
        <v>1</v>
      </c>
      <c r="D61" s="29">
        <f t="shared" si="2"/>
        <v>6.666666666666667</v>
      </c>
    </row>
    <row r="62" spans="2:5" x14ac:dyDescent="0.25">
      <c r="B62" s="33" t="s">
        <v>165</v>
      </c>
      <c r="C62" s="30">
        <v>1</v>
      </c>
      <c r="D62" s="29">
        <f t="shared" si="2"/>
        <v>6.666666666666667</v>
      </c>
    </row>
    <row r="63" spans="2:5" x14ac:dyDescent="0.25">
      <c r="B63" s="27"/>
      <c r="C63" s="30"/>
      <c r="D63" s="27"/>
      <c r="E63" t="s">
        <v>139</v>
      </c>
    </row>
    <row r="64" spans="2:5" x14ac:dyDescent="0.25">
      <c r="B64" s="27"/>
      <c r="C64" s="34">
        <f>SUM(C54:C63)</f>
        <v>15</v>
      </c>
      <c r="D64" s="35">
        <f>SUM(D54:D62)</f>
        <v>100</v>
      </c>
    </row>
    <row r="65" spans="2:5" ht="19.5" customHeight="1" x14ac:dyDescent="0.25"/>
    <row r="66" spans="2:5" ht="19.5" customHeight="1" x14ac:dyDescent="0.25"/>
    <row r="67" spans="2:5" ht="19.5" customHeight="1" x14ac:dyDescent="0.25">
      <c r="B67" s="26" t="s">
        <v>84</v>
      </c>
      <c r="C67" s="26" t="s">
        <v>151</v>
      </c>
    </row>
    <row r="68" spans="2:5" ht="19.5" customHeight="1" x14ac:dyDescent="0.25">
      <c r="B68" s="27" t="s">
        <v>166</v>
      </c>
      <c r="C68" s="27">
        <v>1</v>
      </c>
    </row>
    <row r="69" spans="2:5" ht="19.5" customHeight="1" x14ac:dyDescent="0.25"/>
    <row r="70" spans="2:5" ht="19.5" customHeight="1" x14ac:dyDescent="0.25"/>
    <row r="71" spans="2:5" ht="19.5" customHeight="1" x14ac:dyDescent="0.25"/>
    <row r="77" spans="2:5" x14ac:dyDescent="0.25">
      <c r="B77" s="26" t="s">
        <v>168</v>
      </c>
      <c r="C77" s="26" t="s">
        <v>151</v>
      </c>
      <c r="D77" s="26" t="s">
        <v>152</v>
      </c>
    </row>
    <row r="78" spans="2:5" x14ac:dyDescent="0.25">
      <c r="B78" s="27" t="s">
        <v>169</v>
      </c>
      <c r="C78" s="30">
        <v>15</v>
      </c>
      <c r="D78" s="29">
        <f t="shared" ref="D78:D79" si="3">(C78*100)/15</f>
        <v>100</v>
      </c>
    </row>
    <row r="79" spans="2:5" x14ac:dyDescent="0.25">
      <c r="B79" s="27" t="s">
        <v>167</v>
      </c>
      <c r="C79" s="30">
        <v>15</v>
      </c>
      <c r="D79" s="29">
        <f t="shared" si="3"/>
        <v>100</v>
      </c>
    </row>
    <row r="80" spans="2:5" x14ac:dyDescent="0.25">
      <c r="B80" s="27"/>
      <c r="C80" s="30"/>
      <c r="D80" s="27"/>
      <c r="E80" t="s">
        <v>139</v>
      </c>
    </row>
    <row r="87" spans="2:5" x14ac:dyDescent="0.25">
      <c r="B87" s="26" t="s">
        <v>170</v>
      </c>
      <c r="C87" s="26" t="s">
        <v>151</v>
      </c>
      <c r="D87" s="26" t="s">
        <v>152</v>
      </c>
    </row>
    <row r="88" spans="2:5" x14ac:dyDescent="0.25">
      <c r="B88" s="27"/>
      <c r="C88" s="30"/>
      <c r="D88" s="27"/>
    </row>
    <row r="89" spans="2:5" x14ac:dyDescent="0.25">
      <c r="B89" s="27" t="s">
        <v>174</v>
      </c>
      <c r="C89" s="30">
        <v>2</v>
      </c>
      <c r="D89" s="29">
        <f t="shared" ref="D89:D91" si="4">(C89*100)/15</f>
        <v>13.333333333333334</v>
      </c>
    </row>
    <row r="90" spans="2:5" x14ac:dyDescent="0.25">
      <c r="B90" s="27" t="s">
        <v>171</v>
      </c>
      <c r="C90" s="30">
        <v>10</v>
      </c>
      <c r="D90" s="29">
        <f t="shared" si="4"/>
        <v>66.666666666666671</v>
      </c>
    </row>
    <row r="91" spans="2:5" x14ac:dyDescent="0.25">
      <c r="B91" s="27" t="s">
        <v>172</v>
      </c>
      <c r="C91" s="30">
        <v>3</v>
      </c>
      <c r="D91" s="29">
        <f t="shared" si="4"/>
        <v>20</v>
      </c>
    </row>
    <row r="92" spans="2:5" x14ac:dyDescent="0.25">
      <c r="B92" s="27"/>
      <c r="C92" s="30"/>
      <c r="D92" s="27"/>
      <c r="E92" t="s">
        <v>139</v>
      </c>
    </row>
    <row r="93" spans="2:5" x14ac:dyDescent="0.25">
      <c r="B93" s="27"/>
      <c r="C93" s="34">
        <f>SUM(C89:C92)</f>
        <v>15</v>
      </c>
      <c r="D93" s="34">
        <f>SUM(D89:D92)</f>
        <v>100</v>
      </c>
    </row>
  </sheetData>
  <pageMargins left="0.70866141732283472" right="0.70866141732283472" top="0.74803149606299213" bottom="0.74803149606299213" header="0.31496062992125984" footer="0.31496062992125984"/>
  <pageSetup scale="75" orientation="landscape" horizontalDpi="4294967294"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Acciones Correctivas Preventiva</vt:lpstr>
      <vt:lpstr>Estadisticas acciones correctiv</vt:lpstr>
      <vt:lpstr>Hoja3</vt:lpstr>
      <vt:lpstr>'Acciones Correctivas Preventiva'!Área_de_impresión</vt:lpstr>
      <vt:lpstr>'Estadisticas acciones correctiv'!Área_de_impresión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2013-12-04T17:54:11Z</dcterms:modified>
</cp:coreProperties>
</file>