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server\plasticosloscerrillos\Intranet\Plasticos Los Cerrillos\Indicadores de Desempeños\indicadores 2015\"/>
    </mc:Choice>
  </mc:AlternateContent>
  <bookViews>
    <workbookView xWindow="0" yWindow="30" windowWidth="7485" windowHeight="4140"/>
  </bookViews>
  <sheets>
    <sheet name="consulta" sheetId="1" r:id="rId1"/>
  </sheets>
  <definedNames>
    <definedName name="_xlnm.Print_Area" localSheetId="0">consulta!$F$3:$W$22</definedName>
  </definedNames>
  <calcPr calcId="152511"/>
</workbook>
</file>

<file path=xl/calcChain.xml><?xml version="1.0" encoding="utf-8"?>
<calcChain xmlns="http://schemas.openxmlformats.org/spreadsheetml/2006/main">
  <c r="W18" i="1" l="1"/>
  <c r="V18" i="1"/>
  <c r="U18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G18" i="1"/>
  <c r="X17" i="1"/>
  <c r="Y17" i="1" s="1"/>
  <c r="X16" i="1"/>
  <c r="Y16" i="1" s="1"/>
  <c r="X6" i="1" l="1"/>
  <c r="Y6" i="1" s="1"/>
  <c r="X7" i="1"/>
  <c r="Y7" i="1" s="1"/>
  <c r="X8" i="1"/>
  <c r="X9" i="1"/>
  <c r="Y9" i="1" s="1"/>
  <c r="X10" i="1"/>
  <c r="Y10" i="1" s="1"/>
  <c r="X11" i="1"/>
  <c r="Y11" i="1" s="1"/>
  <c r="X12" i="1"/>
  <c r="Y12" i="1" s="1"/>
  <c r="X13" i="1"/>
  <c r="Y13" i="1" s="1"/>
  <c r="X14" i="1"/>
  <c r="Y14" i="1" s="1"/>
  <c r="X15" i="1"/>
  <c r="Y15" i="1" s="1"/>
  <c r="X18" i="1" l="1"/>
  <c r="Y8" i="1"/>
</calcChain>
</file>

<file path=xl/sharedStrings.xml><?xml version="1.0" encoding="utf-8"?>
<sst xmlns="http://schemas.openxmlformats.org/spreadsheetml/2006/main" count="79" uniqueCount="48">
  <si>
    <t>año</t>
  </si>
  <si>
    <t>califica</t>
  </si>
  <si>
    <t>cargo</t>
  </si>
  <si>
    <t>aprueba</t>
  </si>
  <si>
    <t>persona</t>
  </si>
  <si>
    <t>EXACTITUD EN LA PRODUCCION</t>
  </si>
  <si>
    <t>ORDEN Y ASEO EN LUGAR DE TRABAJO</t>
  </si>
  <si>
    <t>MANIPULACION DE HERRAMIENTAS</t>
  </si>
  <si>
    <t>RAPIDEZ DE LA PRODUCCION</t>
  </si>
  <si>
    <t>UTILIZACION DEL TIEMPO DE TRABAJO</t>
  </si>
  <si>
    <t>UTILIZACION DE HERRAMIENTAS</t>
  </si>
  <si>
    <t>HABILIDAD PARA APRENDER</t>
  </si>
  <si>
    <t>ACEPTACION DEL TRABAJO</t>
  </si>
  <si>
    <t>INICIATIVA</t>
  </si>
  <si>
    <t>ACTITUD HACIA SUPERIORES</t>
  </si>
  <si>
    <t>ACTITUD HACIA COMPAÑEROS</t>
  </si>
  <si>
    <t>USO DE ELEMENTOS DE SEGURIDAD</t>
  </si>
  <si>
    <t>ACTITUD HACIA EL PROGRAMA DE SEGURIDAD</t>
  </si>
  <si>
    <t>ASISTENCIA DIARIA</t>
  </si>
  <si>
    <t>PUNTUALIDAD DIARIA</t>
  </si>
  <si>
    <t>CUMPLIMIENTOS DE TAREAS</t>
  </si>
  <si>
    <t>CUMPLIMIENTOS DE REGLAS GENERALES</t>
  </si>
  <si>
    <t>PROMEDIO</t>
  </si>
  <si>
    <t>CONCEPTO</t>
  </si>
  <si>
    <t>PABLO VERGARA</t>
  </si>
  <si>
    <t>JUAN MENDEZ</t>
  </si>
  <si>
    <t>MIGUEL FIGUEROA</t>
  </si>
  <si>
    <t>OSCAR GONZALEZ</t>
  </si>
  <si>
    <t>FRANCISCO PEÑA</t>
  </si>
  <si>
    <t>RAMON REYEZ</t>
  </si>
  <si>
    <t>DIONISIO TAPIA</t>
  </si>
  <si>
    <t>JOSE ARRAÑO</t>
  </si>
  <si>
    <t>JAIME MANQUECURA</t>
  </si>
  <si>
    <t>JOSE DIAZ</t>
  </si>
  <si>
    <t xml:space="preserve"> </t>
  </si>
  <si>
    <t>Bueno</t>
  </si>
  <si>
    <t>Medio</t>
  </si>
  <si>
    <t>COORD.PRODUCCION</t>
  </si>
  <si>
    <t>INYECCION</t>
  </si>
  <si>
    <t>JOSE AZALDE</t>
  </si>
  <si>
    <t>IGNACIO ARRAÑO</t>
  </si>
  <si>
    <t>CALIFICACION 1 A 10</t>
  </si>
  <si>
    <t>C.PRODUCCION</t>
  </si>
  <si>
    <t>Analisis 2015</t>
  </si>
  <si>
    <t xml:space="preserve">El mejor promedio para este 2015 fue para Mendez como operario ny miguel figueroa como coordinador de la Producción   </t>
  </si>
  <si>
    <t>los demás niveles medios</t>
  </si>
  <si>
    <t>EVALUACION A EMPLEADOS  AÑO 2015</t>
  </si>
  <si>
    <t>El concepto mas bajo es orden y aseo en lugar de trabajo e iniciativa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</si>
</sst>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b/>
      <sz val="10"/>
      <color indexed="1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3" fillId="0" borderId="0" xfId="0" applyFont="1"/>
    <xf numFmtId="0" fontId="0" fillId="0" borderId="1" xfId="0" applyBorder="1"/>
    <xf numFmtId="0" fontId="2" fillId="0" borderId="1" xfId="0" applyFont="1" applyBorder="1"/>
    <xf numFmtId="1" fontId="0" fillId="0" borderId="1" xfId="0" applyNumberFormat="1" applyBorder="1"/>
    <xf numFmtId="0" fontId="0" fillId="0" borderId="1" xfId="0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0" fontId="0" fillId="0" borderId="1" xfId="0" applyNumberFormat="1" applyBorder="1" applyAlignment="1">
      <alignment horizontal="center"/>
    </xf>
    <xf numFmtId="0" fontId="1" fillId="0" borderId="1" xfId="0" applyFont="1" applyBorder="1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textRotation="90" wrapText="1"/>
    </xf>
    <xf numFmtId="0" fontId="4" fillId="0" borderId="1" xfId="0" applyFont="1" applyBorder="1" applyAlignment="1">
      <alignment textRotation="90"/>
    </xf>
    <xf numFmtId="0" fontId="1" fillId="0" borderId="1" xfId="0" applyFont="1" applyBorder="1" applyAlignment="1">
      <alignment horizontal="center" vertical="center"/>
    </xf>
    <xf numFmtId="1" fontId="5" fillId="0" borderId="1" xfId="0" applyNumberFormat="1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L"/>
              <a:t>Calificación del Personal</a:t>
            </a:r>
          </a:p>
        </c:rich>
      </c:tx>
      <c:layout>
        <c:manualLayout>
          <c:xMode val="edge"/>
          <c:yMode val="edge"/>
          <c:x val="0.26309662398137368"/>
          <c:y val="2.612826603325415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204889406286378"/>
          <c:y val="0.34204275534441803"/>
          <c:w val="0.27124563445867289"/>
          <c:h val="0.55344418052256528"/>
        </c:manualLayout>
      </c:layout>
      <c:pieChart>
        <c:varyColors val="1"/>
        <c:ser>
          <c:idx val="0"/>
          <c:order val="0"/>
          <c:spPr>
            <a:solidFill>
              <a:srgbClr val="666699"/>
            </a:solidFill>
            <a:ln w="25400">
              <a:noFill/>
            </a:ln>
          </c:spPr>
          <c:dPt>
            <c:idx val="0"/>
            <c:bubble3D val="0"/>
          </c:dPt>
          <c:dPt>
            <c:idx val="1"/>
            <c:bubble3D val="0"/>
            <c:spPr>
              <a:solidFill>
                <a:srgbClr val="802060"/>
              </a:solidFill>
              <a:ln w="25400">
                <a:noFill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fld id="{90D6765B-597E-45F3-B47E-EA2C7B3D47FB}" type="PERCENTAGE">
                      <a:rPr lang="en-US"/>
                      <a:pPr/>
                      <a:t>[PORCENTAJE]</a:t>
                    </a:fld>
                    <a:r>
                      <a:rPr lang="en-US"/>
                      <a:t> bueno</a:t>
                    </a:r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</c:extLst>
            </c:dLbl>
            <c:dLbl>
              <c:idx val="1"/>
              <c:layout/>
              <c:tx>
                <c:rich>
                  <a:bodyPr/>
                  <a:lstStyle/>
                  <a:p>
                    <a:fld id="{6CB1D206-945B-467B-8AA0-954AD9E3CC02}" type="PERCENTAGE">
                      <a:rPr lang="en-US"/>
                      <a:pPr/>
                      <a:t>[PORCENTAJE]</a:t>
                    </a:fld>
                    <a:r>
                      <a:rPr lang="en-US"/>
                      <a:t> medio</a:t>
                    </a:r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5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L"/>
              </a:p>
            </c:txPr>
            <c:dLblPos val="outEnd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consulta!$X$20:$X$21</c:f>
              <c:strCache>
                <c:ptCount val="2"/>
                <c:pt idx="0">
                  <c:v>Bueno</c:v>
                </c:pt>
                <c:pt idx="1">
                  <c:v>Medio</c:v>
                </c:pt>
              </c:strCache>
            </c:strRef>
          </c:cat>
          <c:val>
            <c:numRef>
              <c:f>consulta!$Y$20:$Y$21</c:f>
              <c:numCache>
                <c:formatCode>0.00%</c:formatCode>
                <c:ptCount val="2"/>
                <c:pt idx="0">
                  <c:v>0.2</c:v>
                </c:pt>
                <c:pt idx="1">
                  <c:v>0.8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2246798603026777"/>
          <c:y val="0.14726840855106887"/>
          <c:w val="0.34807916181606519"/>
          <c:h val="9.5011876484560567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3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L"/>
        </a:p>
      </c:txPr>
    </c:legend>
    <c:plotVisOnly val="1"/>
    <c:dispBlanksAs val="zero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L"/>
    </a:p>
  </c:txPr>
  <c:printSettings>
    <c:headerFooter alignWithMargins="0"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123825</xdr:colOff>
      <xdr:row>31</xdr:row>
      <xdr:rowOff>0</xdr:rowOff>
    </xdr:from>
    <xdr:to>
      <xdr:col>20</xdr:col>
      <xdr:colOff>190500</xdr:colOff>
      <xdr:row>55</xdr:row>
      <xdr:rowOff>123825</xdr:rowOff>
    </xdr:to>
    <xdr:graphicFrame macro="">
      <xdr:nvGraphicFramePr>
        <xdr:cNvPr id="1036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5535"/>
  <sheetViews>
    <sheetView tabSelected="1" topLeftCell="E1" workbookViewId="0">
      <selection activeCell="X16" sqref="X16"/>
    </sheetView>
  </sheetViews>
  <sheetFormatPr baseColWidth="10" defaultRowHeight="12.75" x14ac:dyDescent="0.2"/>
  <cols>
    <col min="1" max="1" width="5" customWidth="1"/>
    <col min="2" max="2" width="18.28515625" customWidth="1"/>
    <col min="3" max="3" width="18.5703125" customWidth="1"/>
    <col min="4" max="4" width="10.5703125" customWidth="1"/>
    <col min="5" max="5" width="14.28515625" customWidth="1"/>
    <col min="6" max="6" width="21.7109375" customWidth="1"/>
    <col min="7" max="14" width="5.7109375" customWidth="1"/>
    <col min="15" max="15" width="3.28515625" customWidth="1"/>
    <col min="16" max="19" width="5.7109375" customWidth="1"/>
    <col min="20" max="22" width="3.28515625" customWidth="1"/>
    <col min="23" max="23" width="5.7109375" customWidth="1"/>
    <col min="24" max="24" width="10" customWidth="1"/>
  </cols>
  <sheetData>
    <row r="1" spans="1:25" ht="15.75" x14ac:dyDescent="0.25">
      <c r="C1" s="2" t="s">
        <v>46</v>
      </c>
    </row>
    <row r="3" spans="1:25" x14ac:dyDescent="0.2">
      <c r="A3" s="1"/>
      <c r="C3" s="1" t="s">
        <v>41</v>
      </c>
    </row>
    <row r="5" spans="1:25" ht="111" customHeight="1" x14ac:dyDescent="0.2">
      <c r="A5" s="12" t="s">
        <v>0</v>
      </c>
      <c r="B5" s="11" t="s">
        <v>1</v>
      </c>
      <c r="C5" s="11" t="s">
        <v>2</v>
      </c>
      <c r="D5" s="11" t="s">
        <v>3</v>
      </c>
      <c r="E5" s="11" t="s">
        <v>2</v>
      </c>
      <c r="F5" s="11" t="s">
        <v>4</v>
      </c>
      <c r="G5" s="13" t="s">
        <v>5</v>
      </c>
      <c r="H5" s="13" t="s">
        <v>6</v>
      </c>
      <c r="I5" s="13" t="s">
        <v>7</v>
      </c>
      <c r="J5" s="13" t="s">
        <v>8</v>
      </c>
      <c r="K5" s="13" t="s">
        <v>9</v>
      </c>
      <c r="L5" s="14" t="s">
        <v>10</v>
      </c>
      <c r="M5" s="13" t="s">
        <v>11</v>
      </c>
      <c r="N5" s="13" t="s">
        <v>12</v>
      </c>
      <c r="O5" s="13" t="s">
        <v>13</v>
      </c>
      <c r="P5" s="13" t="s">
        <v>14</v>
      </c>
      <c r="Q5" s="13" t="s">
        <v>15</v>
      </c>
      <c r="R5" s="13" t="s">
        <v>16</v>
      </c>
      <c r="S5" s="13" t="s">
        <v>17</v>
      </c>
      <c r="T5" s="13" t="s">
        <v>18</v>
      </c>
      <c r="U5" s="13" t="s">
        <v>19</v>
      </c>
      <c r="V5" s="13" t="s">
        <v>20</v>
      </c>
      <c r="W5" s="13" t="s">
        <v>21</v>
      </c>
      <c r="X5" s="15" t="s">
        <v>22</v>
      </c>
      <c r="Y5" s="15" t="s">
        <v>23</v>
      </c>
    </row>
    <row r="6" spans="1:25" x14ac:dyDescent="0.2">
      <c r="A6">
        <v>2015</v>
      </c>
      <c r="B6" s="3" t="s">
        <v>26</v>
      </c>
      <c r="C6" s="3" t="s">
        <v>37</v>
      </c>
      <c r="D6" s="3"/>
      <c r="E6" s="3" t="s">
        <v>38</v>
      </c>
      <c r="F6" s="3" t="s">
        <v>24</v>
      </c>
      <c r="G6" s="3">
        <v>6</v>
      </c>
      <c r="H6" s="3">
        <v>5</v>
      </c>
      <c r="I6" s="3">
        <v>5</v>
      </c>
      <c r="J6" s="3">
        <v>5</v>
      </c>
      <c r="K6" s="3">
        <v>6</v>
      </c>
      <c r="L6" s="3">
        <v>5</v>
      </c>
      <c r="M6" s="3">
        <v>6</v>
      </c>
      <c r="N6" s="3">
        <v>7</v>
      </c>
      <c r="O6" s="3">
        <v>6</v>
      </c>
      <c r="P6" s="3">
        <v>7</v>
      </c>
      <c r="Q6" s="3">
        <v>7</v>
      </c>
      <c r="R6" s="3">
        <v>7</v>
      </c>
      <c r="S6" s="3">
        <v>7</v>
      </c>
      <c r="T6" s="3">
        <v>6</v>
      </c>
      <c r="U6" s="3">
        <v>7</v>
      </c>
      <c r="V6" s="3">
        <v>7</v>
      </c>
      <c r="W6" s="3">
        <v>7</v>
      </c>
      <c r="X6" s="5">
        <f>AVERAGE(G6:W6)</f>
        <v>6.2352941176470589</v>
      </c>
      <c r="Y6" s="6" t="str">
        <f>IF(X6=10,"Sobresaliente",IF(X6&gt;=7,"Bueno",IF(X6&gt;=4,"Medio","Bajo")))</f>
        <v>Medio</v>
      </c>
    </row>
    <row r="7" spans="1:25" x14ac:dyDescent="0.2">
      <c r="A7">
        <v>2015</v>
      </c>
      <c r="B7" s="3" t="s">
        <v>26</v>
      </c>
      <c r="C7" s="3" t="s">
        <v>37</v>
      </c>
      <c r="D7" s="3"/>
      <c r="E7" s="3" t="s">
        <v>38</v>
      </c>
      <c r="F7" s="3" t="s">
        <v>25</v>
      </c>
      <c r="G7" s="3">
        <v>7</v>
      </c>
      <c r="H7" s="3">
        <v>7</v>
      </c>
      <c r="I7" s="3">
        <v>8</v>
      </c>
      <c r="J7" s="3">
        <v>8</v>
      </c>
      <c r="K7" s="3">
        <v>8</v>
      </c>
      <c r="L7" s="3">
        <v>8</v>
      </c>
      <c r="M7" s="3">
        <v>7</v>
      </c>
      <c r="N7" s="3">
        <v>8</v>
      </c>
      <c r="O7" s="3">
        <v>8</v>
      </c>
      <c r="P7" s="3">
        <v>8</v>
      </c>
      <c r="Q7" s="3">
        <v>8</v>
      </c>
      <c r="R7" s="3">
        <v>8</v>
      </c>
      <c r="S7" s="3">
        <v>8</v>
      </c>
      <c r="T7" s="3">
        <v>8</v>
      </c>
      <c r="U7" s="3">
        <v>8</v>
      </c>
      <c r="V7" s="3">
        <v>8</v>
      </c>
      <c r="W7" s="3">
        <v>8</v>
      </c>
      <c r="X7" s="5">
        <f t="shared" ref="X7:X17" si="0">AVERAGE(G7:W7)</f>
        <v>7.8235294117647056</v>
      </c>
      <c r="Y7" s="6" t="str">
        <f t="shared" ref="Y7:Y17" si="1">IF(X7=10,"Sobresaliente",IF(X7&gt;=7,"Bueno",IF(X7&gt;=4,"Medio","Bajo")))</f>
        <v>Bueno</v>
      </c>
    </row>
    <row r="8" spans="1:25" x14ac:dyDescent="0.2">
      <c r="A8">
        <v>2015</v>
      </c>
      <c r="B8" s="3" t="s">
        <v>26</v>
      </c>
      <c r="C8" s="3" t="s">
        <v>37</v>
      </c>
      <c r="D8" s="3"/>
      <c r="E8" s="3" t="s">
        <v>42</v>
      </c>
      <c r="F8" s="3" t="s">
        <v>26</v>
      </c>
      <c r="G8" s="3">
        <v>9</v>
      </c>
      <c r="H8" s="3">
        <v>9</v>
      </c>
      <c r="I8" s="3">
        <v>9</v>
      </c>
      <c r="J8" s="3">
        <v>9</v>
      </c>
      <c r="K8" s="3">
        <v>9</v>
      </c>
      <c r="L8" s="3">
        <v>9</v>
      </c>
      <c r="M8" s="3">
        <v>9</v>
      </c>
      <c r="N8" s="3">
        <v>9</v>
      </c>
      <c r="O8" s="3">
        <v>9</v>
      </c>
      <c r="P8" s="3">
        <v>9</v>
      </c>
      <c r="Q8" s="3">
        <v>9</v>
      </c>
      <c r="R8" s="3">
        <v>9</v>
      </c>
      <c r="S8" s="3">
        <v>9</v>
      </c>
      <c r="T8" s="3">
        <v>9</v>
      </c>
      <c r="U8" s="3">
        <v>9</v>
      </c>
      <c r="V8" s="3">
        <v>9</v>
      </c>
      <c r="W8" s="3">
        <v>9</v>
      </c>
      <c r="X8" s="5">
        <f t="shared" si="0"/>
        <v>9</v>
      </c>
      <c r="Y8" s="6" t="str">
        <f t="shared" si="1"/>
        <v>Bueno</v>
      </c>
    </row>
    <row r="9" spans="1:25" x14ac:dyDescent="0.2">
      <c r="A9">
        <v>2015</v>
      </c>
      <c r="B9" s="3" t="s">
        <v>26</v>
      </c>
      <c r="C9" s="3" t="s">
        <v>37</v>
      </c>
      <c r="D9" s="3"/>
      <c r="E9" s="3" t="s">
        <v>38</v>
      </c>
      <c r="F9" s="3" t="s">
        <v>27</v>
      </c>
      <c r="G9" s="3">
        <v>5</v>
      </c>
      <c r="H9" s="3">
        <v>6</v>
      </c>
      <c r="I9" s="3">
        <v>6</v>
      </c>
      <c r="J9" s="3">
        <v>6</v>
      </c>
      <c r="K9" s="3">
        <v>6</v>
      </c>
      <c r="L9" s="3">
        <v>5</v>
      </c>
      <c r="M9" s="3">
        <v>5</v>
      </c>
      <c r="N9" s="3">
        <v>7</v>
      </c>
      <c r="O9" s="3">
        <v>7</v>
      </c>
      <c r="P9" s="3">
        <v>7</v>
      </c>
      <c r="Q9" s="3">
        <v>7</v>
      </c>
      <c r="R9" s="3">
        <v>7</v>
      </c>
      <c r="S9" s="3">
        <v>7</v>
      </c>
      <c r="T9" s="3">
        <v>8</v>
      </c>
      <c r="U9" s="3">
        <v>7</v>
      </c>
      <c r="V9" s="3">
        <v>7</v>
      </c>
      <c r="W9" s="3">
        <v>7</v>
      </c>
      <c r="X9" s="5">
        <f t="shared" si="0"/>
        <v>6.4705882352941178</v>
      </c>
      <c r="Y9" s="6" t="str">
        <f t="shared" si="1"/>
        <v>Medio</v>
      </c>
    </row>
    <row r="10" spans="1:25" x14ac:dyDescent="0.2">
      <c r="A10">
        <v>2015</v>
      </c>
      <c r="B10" s="3" t="s">
        <v>26</v>
      </c>
      <c r="C10" s="3" t="s">
        <v>37</v>
      </c>
      <c r="D10" s="3"/>
      <c r="E10" s="3" t="s">
        <v>38</v>
      </c>
      <c r="F10" s="3" t="s">
        <v>28</v>
      </c>
      <c r="G10" s="3">
        <v>6</v>
      </c>
      <c r="H10" s="3">
        <v>5</v>
      </c>
      <c r="I10" s="3">
        <v>7</v>
      </c>
      <c r="J10" s="3">
        <v>6</v>
      </c>
      <c r="K10" s="3">
        <v>5</v>
      </c>
      <c r="L10" s="3">
        <v>7</v>
      </c>
      <c r="M10" s="3">
        <v>7</v>
      </c>
      <c r="N10" s="3">
        <v>6</v>
      </c>
      <c r="O10" s="3">
        <v>6</v>
      </c>
      <c r="P10" s="3">
        <v>5</v>
      </c>
      <c r="Q10" s="3">
        <v>6</v>
      </c>
      <c r="R10" s="3">
        <v>6</v>
      </c>
      <c r="S10" s="3">
        <v>6</v>
      </c>
      <c r="T10" s="3">
        <v>7</v>
      </c>
      <c r="U10" s="3">
        <v>4</v>
      </c>
      <c r="V10" s="3">
        <v>7</v>
      </c>
      <c r="W10" s="3">
        <v>7</v>
      </c>
      <c r="X10" s="5">
        <f t="shared" si="0"/>
        <v>6.0588235294117645</v>
      </c>
      <c r="Y10" s="6" t="str">
        <f t="shared" si="1"/>
        <v>Medio</v>
      </c>
    </row>
    <row r="11" spans="1:25" x14ac:dyDescent="0.2">
      <c r="A11">
        <v>2015</v>
      </c>
      <c r="B11" s="3" t="s">
        <v>26</v>
      </c>
      <c r="C11" s="3" t="s">
        <v>37</v>
      </c>
      <c r="D11" s="3"/>
      <c r="E11" s="3" t="s">
        <v>38</v>
      </c>
      <c r="F11" s="3" t="s">
        <v>29</v>
      </c>
      <c r="G11" s="3">
        <v>7</v>
      </c>
      <c r="H11" s="3">
        <v>7</v>
      </c>
      <c r="I11" s="3">
        <v>6</v>
      </c>
      <c r="J11" s="3">
        <v>7</v>
      </c>
      <c r="K11" s="3">
        <v>6</v>
      </c>
      <c r="L11" s="3">
        <v>6</v>
      </c>
      <c r="M11" s="3">
        <v>7</v>
      </c>
      <c r="N11" s="3">
        <v>7</v>
      </c>
      <c r="O11" s="3">
        <v>6</v>
      </c>
      <c r="P11" s="3">
        <v>7</v>
      </c>
      <c r="Q11" s="3">
        <v>7</v>
      </c>
      <c r="R11" s="3">
        <v>6</v>
      </c>
      <c r="S11" s="3">
        <v>7</v>
      </c>
      <c r="T11" s="3">
        <v>8</v>
      </c>
      <c r="U11" s="3">
        <v>7</v>
      </c>
      <c r="V11" s="3">
        <v>7</v>
      </c>
      <c r="W11" s="3">
        <v>7</v>
      </c>
      <c r="X11" s="5">
        <f t="shared" si="0"/>
        <v>6.7647058823529411</v>
      </c>
      <c r="Y11" s="6" t="str">
        <f t="shared" si="1"/>
        <v>Medio</v>
      </c>
    </row>
    <row r="12" spans="1:25" x14ac:dyDescent="0.2">
      <c r="A12">
        <v>2015</v>
      </c>
      <c r="B12" s="3" t="s">
        <v>26</v>
      </c>
      <c r="C12" s="3" t="s">
        <v>37</v>
      </c>
      <c r="D12" s="3"/>
      <c r="E12" s="3" t="s">
        <v>38</v>
      </c>
      <c r="F12" s="3" t="s">
        <v>30</v>
      </c>
      <c r="G12" s="3">
        <v>7</v>
      </c>
      <c r="H12" s="3">
        <v>7</v>
      </c>
      <c r="I12" s="3">
        <v>6</v>
      </c>
      <c r="J12" s="3">
        <v>7</v>
      </c>
      <c r="K12" s="3">
        <v>6</v>
      </c>
      <c r="L12" s="3">
        <v>6</v>
      </c>
      <c r="M12" s="3">
        <v>7</v>
      </c>
      <c r="N12" s="3">
        <v>6</v>
      </c>
      <c r="O12" s="3">
        <v>6</v>
      </c>
      <c r="P12" s="3">
        <v>7</v>
      </c>
      <c r="Q12" s="3">
        <v>7</v>
      </c>
      <c r="R12" s="3">
        <v>7</v>
      </c>
      <c r="S12" s="3">
        <v>7</v>
      </c>
      <c r="T12" s="3">
        <v>7</v>
      </c>
      <c r="U12" s="3">
        <v>6</v>
      </c>
      <c r="V12" s="3">
        <v>7</v>
      </c>
      <c r="W12" s="3">
        <v>7</v>
      </c>
      <c r="X12" s="5">
        <f t="shared" si="0"/>
        <v>6.6470588235294121</v>
      </c>
      <c r="Y12" s="6" t="str">
        <f t="shared" si="1"/>
        <v>Medio</v>
      </c>
    </row>
    <row r="13" spans="1:25" x14ac:dyDescent="0.2">
      <c r="A13">
        <v>2015</v>
      </c>
      <c r="B13" s="3" t="s">
        <v>26</v>
      </c>
      <c r="C13" s="3" t="s">
        <v>37</v>
      </c>
      <c r="D13" s="3"/>
      <c r="E13" s="3" t="s">
        <v>38</v>
      </c>
      <c r="F13" s="3" t="s">
        <v>31</v>
      </c>
      <c r="G13" s="3">
        <v>7</v>
      </c>
      <c r="H13" s="3">
        <v>7</v>
      </c>
      <c r="I13" s="3">
        <v>7</v>
      </c>
      <c r="J13" s="3">
        <v>7</v>
      </c>
      <c r="K13" s="3">
        <v>7</v>
      </c>
      <c r="L13" s="3">
        <v>7</v>
      </c>
      <c r="M13" s="3">
        <v>7</v>
      </c>
      <c r="N13" s="3">
        <v>6</v>
      </c>
      <c r="O13" s="3">
        <v>7</v>
      </c>
      <c r="P13" s="3">
        <v>7</v>
      </c>
      <c r="Q13" s="3">
        <v>6</v>
      </c>
      <c r="R13" s="3">
        <v>6</v>
      </c>
      <c r="S13" s="3">
        <v>7</v>
      </c>
      <c r="T13" s="3">
        <v>8</v>
      </c>
      <c r="U13" s="3">
        <v>8</v>
      </c>
      <c r="V13" s="3">
        <v>7</v>
      </c>
      <c r="W13" s="3">
        <v>7</v>
      </c>
      <c r="X13" s="5">
        <f t="shared" si="0"/>
        <v>6.9411764705882355</v>
      </c>
      <c r="Y13" s="6" t="str">
        <f t="shared" si="1"/>
        <v>Medio</v>
      </c>
    </row>
    <row r="14" spans="1:25" x14ac:dyDescent="0.2">
      <c r="A14">
        <v>2015</v>
      </c>
      <c r="B14" s="3" t="s">
        <v>26</v>
      </c>
      <c r="C14" s="3" t="s">
        <v>37</v>
      </c>
      <c r="D14" s="3"/>
      <c r="E14" s="3" t="s">
        <v>38</v>
      </c>
      <c r="F14" s="3" t="s">
        <v>32</v>
      </c>
      <c r="G14" s="3">
        <v>7</v>
      </c>
      <c r="H14" s="3">
        <v>7</v>
      </c>
      <c r="I14" s="3">
        <v>7</v>
      </c>
      <c r="J14" s="3">
        <v>6</v>
      </c>
      <c r="K14" s="3">
        <v>6</v>
      </c>
      <c r="L14" s="3">
        <v>7</v>
      </c>
      <c r="M14" s="3">
        <v>7</v>
      </c>
      <c r="N14" s="3">
        <v>6</v>
      </c>
      <c r="O14" s="3">
        <v>6</v>
      </c>
      <c r="P14" s="3">
        <v>6</v>
      </c>
      <c r="Q14" s="3">
        <v>7</v>
      </c>
      <c r="R14" s="3">
        <v>7</v>
      </c>
      <c r="S14" s="3">
        <v>7</v>
      </c>
      <c r="T14" s="3">
        <v>8</v>
      </c>
      <c r="U14" s="3">
        <v>8</v>
      </c>
      <c r="V14" s="3">
        <v>7</v>
      </c>
      <c r="W14" s="3">
        <v>7</v>
      </c>
      <c r="X14" s="5">
        <f t="shared" si="0"/>
        <v>6.8235294117647056</v>
      </c>
      <c r="Y14" s="6" t="str">
        <f t="shared" si="1"/>
        <v>Medio</v>
      </c>
    </row>
    <row r="15" spans="1:25" x14ac:dyDescent="0.2">
      <c r="A15">
        <v>2015</v>
      </c>
      <c r="B15" s="3" t="s">
        <v>26</v>
      </c>
      <c r="C15" s="3" t="s">
        <v>37</v>
      </c>
      <c r="D15" s="3"/>
      <c r="E15" s="3" t="s">
        <v>38</v>
      </c>
      <c r="F15" s="3" t="s">
        <v>33</v>
      </c>
      <c r="G15" s="3">
        <v>6</v>
      </c>
      <c r="H15" s="3">
        <v>6</v>
      </c>
      <c r="I15" s="3">
        <v>7</v>
      </c>
      <c r="J15" s="3">
        <v>6</v>
      </c>
      <c r="K15" s="3">
        <v>7</v>
      </c>
      <c r="L15" s="3">
        <v>6</v>
      </c>
      <c r="M15" s="3">
        <v>6</v>
      </c>
      <c r="N15" s="3">
        <v>6</v>
      </c>
      <c r="O15" s="3">
        <v>6</v>
      </c>
      <c r="P15" s="3">
        <v>7</v>
      </c>
      <c r="Q15" s="3">
        <v>7</v>
      </c>
      <c r="R15" s="3">
        <v>7</v>
      </c>
      <c r="S15" s="3">
        <v>7</v>
      </c>
      <c r="T15" s="3">
        <v>8</v>
      </c>
      <c r="U15" s="3">
        <v>8</v>
      </c>
      <c r="V15" s="3">
        <v>7</v>
      </c>
      <c r="W15" s="3">
        <v>7</v>
      </c>
      <c r="X15" s="5">
        <f t="shared" si="0"/>
        <v>6.7058823529411766</v>
      </c>
      <c r="Y15" s="6" t="str">
        <f t="shared" si="1"/>
        <v>Medio</v>
      </c>
    </row>
    <row r="16" spans="1:25" x14ac:dyDescent="0.2">
      <c r="A16" t="s">
        <v>34</v>
      </c>
      <c r="B16" s="3"/>
      <c r="C16" s="3"/>
      <c r="D16" s="3"/>
      <c r="E16" s="3"/>
      <c r="F16" s="3" t="s">
        <v>39</v>
      </c>
      <c r="G16" s="3">
        <v>7</v>
      </c>
      <c r="H16" s="3">
        <v>4</v>
      </c>
      <c r="I16" s="3">
        <v>5</v>
      </c>
      <c r="J16" s="3">
        <v>7</v>
      </c>
      <c r="K16" s="3">
        <v>6</v>
      </c>
      <c r="L16" s="3">
        <v>6</v>
      </c>
      <c r="M16" s="3">
        <v>7</v>
      </c>
      <c r="N16" s="3">
        <v>7</v>
      </c>
      <c r="O16" s="3">
        <v>6</v>
      </c>
      <c r="P16" s="3">
        <v>7</v>
      </c>
      <c r="Q16" s="3">
        <v>7</v>
      </c>
      <c r="R16" s="3">
        <v>6</v>
      </c>
      <c r="S16" s="3">
        <v>7</v>
      </c>
      <c r="T16" s="3">
        <v>7</v>
      </c>
      <c r="U16" s="3">
        <v>8</v>
      </c>
      <c r="V16" s="3">
        <v>7</v>
      </c>
      <c r="W16" s="3">
        <v>7</v>
      </c>
      <c r="X16" s="5">
        <f t="shared" si="0"/>
        <v>6.5294117647058822</v>
      </c>
      <c r="Y16" s="6" t="str">
        <f t="shared" si="1"/>
        <v>Medio</v>
      </c>
    </row>
    <row r="17" spans="1:26" x14ac:dyDescent="0.2">
      <c r="A17" t="s">
        <v>34</v>
      </c>
      <c r="B17" s="3"/>
      <c r="C17" s="3"/>
      <c r="D17" s="3"/>
      <c r="E17" s="3"/>
      <c r="F17" s="3" t="s">
        <v>40</v>
      </c>
      <c r="G17" s="3">
        <v>5</v>
      </c>
      <c r="H17" s="3">
        <v>4</v>
      </c>
      <c r="I17" s="3">
        <v>5</v>
      </c>
      <c r="J17" s="3">
        <v>5</v>
      </c>
      <c r="K17" s="3">
        <v>6</v>
      </c>
      <c r="L17" s="3">
        <v>4</v>
      </c>
      <c r="M17" s="3">
        <v>5</v>
      </c>
      <c r="N17" s="3">
        <v>7</v>
      </c>
      <c r="O17" s="3">
        <v>4</v>
      </c>
      <c r="P17" s="3">
        <v>6</v>
      </c>
      <c r="Q17" s="3">
        <v>7</v>
      </c>
      <c r="R17" s="3">
        <v>6</v>
      </c>
      <c r="S17" s="3">
        <v>6</v>
      </c>
      <c r="T17" s="3">
        <v>5</v>
      </c>
      <c r="U17" s="3">
        <v>8</v>
      </c>
      <c r="V17" s="3">
        <v>7</v>
      </c>
      <c r="W17" s="3">
        <v>7</v>
      </c>
      <c r="X17" s="5">
        <f t="shared" si="0"/>
        <v>5.7058823529411766</v>
      </c>
      <c r="Y17" s="6" t="str">
        <f t="shared" si="1"/>
        <v>Medio</v>
      </c>
    </row>
    <row r="18" spans="1:26" x14ac:dyDescent="0.2">
      <c r="A18" t="s">
        <v>34</v>
      </c>
      <c r="B18" s="3"/>
      <c r="C18" s="3"/>
      <c r="D18" s="3"/>
      <c r="E18" s="3"/>
      <c r="F18" s="3"/>
      <c r="G18" s="16">
        <f t="shared" ref="G18:X18" si="2">AVERAGE(G6:G17)</f>
        <v>6.583333333333333</v>
      </c>
      <c r="H18" s="16">
        <f t="shared" si="2"/>
        <v>6.166666666666667</v>
      </c>
      <c r="I18" s="16">
        <f t="shared" si="2"/>
        <v>6.5</v>
      </c>
      <c r="J18" s="16">
        <f t="shared" si="2"/>
        <v>6.583333333333333</v>
      </c>
      <c r="K18" s="16">
        <f t="shared" si="2"/>
        <v>6.5</v>
      </c>
      <c r="L18" s="16">
        <f t="shared" si="2"/>
        <v>6.333333333333333</v>
      </c>
      <c r="M18" s="16">
        <f t="shared" si="2"/>
        <v>6.666666666666667</v>
      </c>
      <c r="N18" s="16">
        <f t="shared" si="2"/>
        <v>6.833333333333333</v>
      </c>
      <c r="O18" s="16">
        <f t="shared" si="2"/>
        <v>6.416666666666667</v>
      </c>
      <c r="P18" s="16">
        <f t="shared" si="2"/>
        <v>6.916666666666667</v>
      </c>
      <c r="Q18" s="16">
        <f t="shared" si="2"/>
        <v>7.083333333333333</v>
      </c>
      <c r="R18" s="16">
        <f t="shared" si="2"/>
        <v>6.833333333333333</v>
      </c>
      <c r="S18" s="16">
        <f t="shared" si="2"/>
        <v>7.083333333333333</v>
      </c>
      <c r="T18" s="16">
        <f t="shared" si="2"/>
        <v>7.416666666666667</v>
      </c>
      <c r="U18" s="16">
        <f t="shared" si="2"/>
        <v>7.333333333333333</v>
      </c>
      <c r="V18" s="16">
        <f t="shared" si="2"/>
        <v>7.25</v>
      </c>
      <c r="W18" s="16">
        <f t="shared" si="2"/>
        <v>7.25</v>
      </c>
      <c r="X18" s="16">
        <f t="shared" si="2"/>
        <v>6.8088235294117654</v>
      </c>
      <c r="Y18" s="6"/>
    </row>
    <row r="19" spans="1:26" x14ac:dyDescent="0.2"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7"/>
      <c r="Y19" s="8"/>
    </row>
    <row r="20" spans="1:26" x14ac:dyDescent="0.2"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4" t="s">
        <v>35</v>
      </c>
      <c r="Y20" s="9">
        <v>0.2</v>
      </c>
    </row>
    <row r="21" spans="1:26" x14ac:dyDescent="0.2"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4" t="s">
        <v>36</v>
      </c>
      <c r="Y21" s="9">
        <v>0.8</v>
      </c>
    </row>
    <row r="22" spans="1:26" x14ac:dyDescent="0.2">
      <c r="B22" s="10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5" spans="1:26" s="1" customFormat="1" x14ac:dyDescent="0.2">
      <c r="F25" s="17" t="s">
        <v>43</v>
      </c>
      <c r="G25" s="18" t="s">
        <v>44</v>
      </c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9"/>
      <c r="Z25" s="19"/>
    </row>
    <row r="26" spans="1:26" s="1" customFormat="1" x14ac:dyDescent="0.2">
      <c r="F26" s="20"/>
      <c r="G26" s="21" t="s">
        <v>45</v>
      </c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2"/>
      <c r="Z26" s="22"/>
    </row>
    <row r="28" spans="1:26" x14ac:dyDescent="0.2">
      <c r="G28" s="1" t="s">
        <v>47</v>
      </c>
    </row>
    <row r="65535" spans="5:5" x14ac:dyDescent="0.2">
      <c r="E65535" s="3" t="s">
        <v>34</v>
      </c>
    </row>
  </sheetData>
  <pageMargins left="0.74803149606299213" right="0.74803149606299213" top="0.98425196850393704" bottom="0.98425196850393704" header="0.51181102362204722" footer="0.51181102362204722"/>
  <pageSetup paperSize="9" scale="90" orientation="landscape" horizontalDpi="0" verticalDpi="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consulta</vt:lpstr>
      <vt:lpstr>consulta!Área_de_impresión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schroeder</dc:creator>
  <cp:lastModifiedBy>Carlos schroeder</cp:lastModifiedBy>
  <cp:lastPrinted>2015-11-09T22:10:42Z</cp:lastPrinted>
  <dcterms:created xsi:type="dcterms:W3CDTF">2012-12-03T17:44:43Z</dcterms:created>
  <dcterms:modified xsi:type="dcterms:W3CDTF">2015-11-23T22:38:55Z</dcterms:modified>
</cp:coreProperties>
</file>