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7485" windowHeight="4140"/>
  </bookViews>
  <sheets>
    <sheet name="consulta" sheetId="1" r:id="rId1"/>
  </sheets>
  <calcPr calcId="145621"/>
</workbook>
</file>

<file path=xl/calcChain.xml><?xml version="1.0" encoding="utf-8"?>
<calcChain xmlns="http://schemas.openxmlformats.org/spreadsheetml/2006/main">
  <c r="D4" i="1" l="1"/>
  <c r="G4" i="1"/>
  <c r="D5" i="1"/>
  <c r="G5" i="1"/>
  <c r="D6" i="1"/>
  <c r="G6" i="1"/>
  <c r="D7" i="1"/>
  <c r="G7" i="1"/>
  <c r="D8" i="1"/>
  <c r="G8" i="1"/>
  <c r="D9" i="1"/>
  <c r="G9" i="1"/>
  <c r="D10" i="1"/>
  <c r="G10" i="1"/>
  <c r="D11" i="1"/>
  <c r="G11" i="1"/>
  <c r="D12" i="1"/>
  <c r="G12" i="1"/>
  <c r="D13" i="1"/>
  <c r="G13" i="1"/>
  <c r="D14" i="1"/>
  <c r="G14" i="1"/>
  <c r="D15" i="1"/>
  <c r="G15" i="1"/>
  <c r="B16" i="1"/>
  <c r="C16" i="1"/>
  <c r="E16" i="1"/>
  <c r="G16" i="1" s="1"/>
  <c r="F16" i="1"/>
  <c r="D16" i="1" l="1"/>
</calcChain>
</file>

<file path=xl/sharedStrings.xml><?xml version="1.0" encoding="utf-8"?>
<sst xmlns="http://schemas.openxmlformats.org/spreadsheetml/2006/main" count="22" uniqueCount="20">
  <si>
    <t>% de ot  entregadas atrasadas al mes</t>
  </si>
  <si>
    <t>mes</t>
  </si>
  <si>
    <t>emitidas</t>
  </si>
  <si>
    <t>atrasadas</t>
  </si>
  <si>
    <t>porcentaje</t>
  </si>
  <si>
    <t>porcen_a</t>
  </si>
  <si>
    <t>Meta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</si>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</sst>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10" fontId="1" fillId="0" borderId="0" xfId="1" applyNumberFormat="1"/>
    <xf numFmtId="10" fontId="2" fillId="0" borderId="0" xfId="1" applyNumberFormat="1" applyFont="1"/>
    <xf numFmtId="9" fontId="1" fillId="0" borderId="0" xfId="1" applyNumberFormat="1"/>
    <xf numFmtId="0" fontId="2" fillId="0" borderId="0" xfId="0" applyFont="1" applyAlignment="1">
      <alignment horizontal="centerContinuous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% Trabajos Atrasados</a:t>
            </a:r>
          </a:p>
        </c:rich>
      </c:tx>
      <c:layout>
        <c:manualLayout>
          <c:xMode val="edge"/>
          <c:yMode val="edge"/>
          <c:x val="0.33750000000000002"/>
          <c:y val="2.77777777777777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"/>
          <c:y val="0.15972222222222221"/>
          <c:w val="0.84166666666666667"/>
          <c:h val="0.46875"/>
        </c:manualLayout>
      </c:layout>
      <c:lineChart>
        <c:grouping val="standard"/>
        <c:varyColors val="0"/>
        <c:ser>
          <c:idx val="0"/>
          <c:order val="0"/>
          <c:tx>
            <c:v>2013</c:v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consulta!$A$4:$A$15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consulta!$D$4:$D$15</c:f>
              <c:numCache>
                <c:formatCode>0.00%</c:formatCode>
                <c:ptCount val="12"/>
                <c:pt idx="0">
                  <c:v>0.27272727272727271</c:v>
                </c:pt>
                <c:pt idx="1">
                  <c:v>4.3478260869565216E-2</c:v>
                </c:pt>
                <c:pt idx="2">
                  <c:v>6.25E-2</c:v>
                </c:pt>
                <c:pt idx="3">
                  <c:v>0.20588235294117646</c:v>
                </c:pt>
                <c:pt idx="4">
                  <c:v>0.5714285714285714</c:v>
                </c:pt>
                <c:pt idx="5">
                  <c:v>0.20689655172413793</c:v>
                </c:pt>
                <c:pt idx="6">
                  <c:v>0.15</c:v>
                </c:pt>
                <c:pt idx="7">
                  <c:v>0.22222222222222221</c:v>
                </c:pt>
                <c:pt idx="8">
                  <c:v>0.27272727272727271</c:v>
                </c:pt>
                <c:pt idx="9">
                  <c:v>0.16666666666666666</c:v>
                </c:pt>
                <c:pt idx="10">
                  <c:v>1.9607843137254902E-2</c:v>
                </c:pt>
                <c:pt idx="11">
                  <c:v>5.7692307692307696E-2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consulta!$E$2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6633"/>
              </a:solidFill>
              <a:prstDash val="solid"/>
            </a:ln>
          </c:spPr>
          <c:marker>
            <c:symbol val="none"/>
          </c:marker>
          <c:cat>
            <c:strRef>
              <c:f>consulta!$A$4:$A$15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consulta!$G$4:$G$15</c:f>
              <c:numCache>
                <c:formatCode>0.00%</c:formatCode>
                <c:ptCount val="12"/>
                <c:pt idx="0">
                  <c:v>0.08</c:v>
                </c:pt>
                <c:pt idx="1">
                  <c:v>0.10869565217391304</c:v>
                </c:pt>
                <c:pt idx="2">
                  <c:v>6.7567567567567571E-2</c:v>
                </c:pt>
                <c:pt idx="3">
                  <c:v>0.10909090909090909</c:v>
                </c:pt>
                <c:pt idx="4">
                  <c:v>0.14583333333333334</c:v>
                </c:pt>
                <c:pt idx="5">
                  <c:v>3.8461538461538464E-2</c:v>
                </c:pt>
                <c:pt idx="6">
                  <c:v>0.17499999999999999</c:v>
                </c:pt>
                <c:pt idx="7">
                  <c:v>0.17307692307692307</c:v>
                </c:pt>
                <c:pt idx="8">
                  <c:v>0.13333333333333333</c:v>
                </c:pt>
                <c:pt idx="9">
                  <c:v>7.407407407407407E-2</c:v>
                </c:pt>
                <c:pt idx="10">
                  <c:v>0.12698412698412698</c:v>
                </c:pt>
                <c:pt idx="11">
                  <c:v>0.15789473684210525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consulta!$H$3</c:f>
              <c:strCache>
                <c:ptCount val="1"/>
                <c:pt idx="0">
                  <c:v>Meta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consulta!$H$4:$H$15</c:f>
              <c:numCache>
                <c:formatCode>0%</c:formatCode>
                <c:ptCount val="12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161920"/>
        <c:axId val="158158848"/>
      </c:lineChart>
      <c:catAx>
        <c:axId val="15816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81588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815884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816192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0833333333333334"/>
          <c:y val="0.90625"/>
          <c:w val="0.45624999999999999"/>
          <c:h val="6.2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485775</xdr:colOff>
      <xdr:row>1</xdr:row>
      <xdr:rowOff>57150</xdr:rowOff>
    </xdr:from>
    <xdr:to>
      <xdr:col>15</xdr:col>
      <xdr:colOff>485775</xdr:colOff>
      <xdr:row>18</xdr:row>
      <xdr:rowOff>47625</xdr:rowOff>
    </xdr:to>
    <xdr:graphicFrame macro="">
      <xdr:nvGraphicFramePr>
        <xdr:cNvPr id="1038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B9" sqref="B9"/>
    </sheetView>
  </sheetViews>
  <sheetFormatPr baseColWidth="10" defaultRowHeight="12.75" x14ac:dyDescent="0.2"/>
  <sheetData>
    <row r="1" spans="1:8" x14ac:dyDescent="0.2">
      <c r="A1" s="8" t="s">
        <v>0</v>
      </c>
      <c r="B1" s="8"/>
      <c r="C1" s="8"/>
      <c r="D1" s="8"/>
    </row>
    <row r="2" spans="1:8" x14ac:dyDescent="0.2">
      <c r="A2" s="4"/>
      <c r="B2" s="4">
        <v>2013</v>
      </c>
      <c r="C2" s="8"/>
      <c r="D2" s="4"/>
      <c r="E2" s="4">
        <v>2012</v>
      </c>
      <c r="F2" s="8"/>
      <c r="G2" s="4"/>
      <c r="H2" s="3"/>
    </row>
    <row r="3" spans="1:8" x14ac:dyDescent="0.2">
      <c r="A3" s="1" t="s">
        <v>1</v>
      </c>
      <c r="B3" t="s">
        <v>2</v>
      </c>
      <c r="C3" t="s">
        <v>3</v>
      </c>
      <c r="D3" s="2" t="s">
        <v>4</v>
      </c>
      <c r="E3" t="s">
        <v>2</v>
      </c>
      <c r="F3" t="s">
        <v>3</v>
      </c>
      <c r="G3" t="s">
        <v>5</v>
      </c>
      <c r="H3" t="s">
        <v>6</v>
      </c>
    </row>
    <row r="4" spans="1:8" x14ac:dyDescent="0.2">
      <c r="A4" t="s">
        <v>7</v>
      </c>
      <c r="B4">
        <v>44</v>
      </c>
      <c r="C4">
        <v>12</v>
      </c>
      <c r="D4" s="5">
        <f>C4/B4</f>
        <v>0.27272727272727271</v>
      </c>
      <c r="E4">
        <v>50</v>
      </c>
      <c r="F4">
        <v>4</v>
      </c>
      <c r="G4" s="5">
        <f>F4/E4</f>
        <v>0.08</v>
      </c>
      <c r="H4" s="7">
        <v>0.1</v>
      </c>
    </row>
    <row r="5" spans="1:8" x14ac:dyDescent="0.2">
      <c r="A5" t="s">
        <v>8</v>
      </c>
      <c r="B5">
        <v>46</v>
      </c>
      <c r="C5">
        <v>2</v>
      </c>
      <c r="D5" s="5">
        <f t="shared" ref="D5:D15" si="0">C5/B5</f>
        <v>4.3478260869565216E-2</v>
      </c>
      <c r="E5">
        <v>46</v>
      </c>
      <c r="F5">
        <v>5</v>
      </c>
      <c r="G5" s="5">
        <f t="shared" ref="G5:G16" si="1">F5/E5</f>
        <v>0.10869565217391304</v>
      </c>
      <c r="H5" s="7">
        <v>0.1</v>
      </c>
    </row>
    <row r="6" spans="1:8" x14ac:dyDescent="0.2">
      <c r="A6" t="s">
        <v>9</v>
      </c>
      <c r="B6">
        <v>48</v>
      </c>
      <c r="C6">
        <v>3</v>
      </c>
      <c r="D6" s="5">
        <f t="shared" si="0"/>
        <v>6.25E-2</v>
      </c>
      <c r="E6">
        <v>74</v>
      </c>
      <c r="F6">
        <v>5</v>
      </c>
      <c r="G6" s="5">
        <f t="shared" si="1"/>
        <v>6.7567567567567571E-2</v>
      </c>
      <c r="H6" s="7">
        <v>0.1</v>
      </c>
    </row>
    <row r="7" spans="1:8" x14ac:dyDescent="0.2">
      <c r="A7" t="s">
        <v>10</v>
      </c>
      <c r="B7">
        <v>34</v>
      </c>
      <c r="C7">
        <v>7</v>
      </c>
      <c r="D7" s="5">
        <f t="shared" si="0"/>
        <v>0.20588235294117646</v>
      </c>
      <c r="E7">
        <v>55</v>
      </c>
      <c r="F7">
        <v>6</v>
      </c>
      <c r="G7" s="5">
        <f t="shared" si="1"/>
        <v>0.10909090909090909</v>
      </c>
      <c r="H7" s="7">
        <v>0.1</v>
      </c>
    </row>
    <row r="8" spans="1:8" x14ac:dyDescent="0.2">
      <c r="A8" t="s">
        <v>11</v>
      </c>
      <c r="B8">
        <v>28</v>
      </c>
      <c r="C8">
        <v>16</v>
      </c>
      <c r="D8" s="5">
        <f t="shared" si="0"/>
        <v>0.5714285714285714</v>
      </c>
      <c r="E8">
        <v>48</v>
      </c>
      <c r="F8">
        <v>7</v>
      </c>
      <c r="G8" s="5">
        <f t="shared" si="1"/>
        <v>0.14583333333333334</v>
      </c>
      <c r="H8" s="7">
        <v>0.1</v>
      </c>
    </row>
    <row r="9" spans="1:8" x14ac:dyDescent="0.2">
      <c r="A9" t="s">
        <v>12</v>
      </c>
      <c r="B9">
        <v>29</v>
      </c>
      <c r="C9">
        <v>6</v>
      </c>
      <c r="D9" s="5">
        <f t="shared" si="0"/>
        <v>0.20689655172413793</v>
      </c>
      <c r="E9">
        <v>52</v>
      </c>
      <c r="F9">
        <v>2</v>
      </c>
      <c r="G9" s="5">
        <f t="shared" si="1"/>
        <v>3.8461538461538464E-2</v>
      </c>
      <c r="H9" s="7">
        <v>0.1</v>
      </c>
    </row>
    <row r="10" spans="1:8" x14ac:dyDescent="0.2">
      <c r="A10" t="s">
        <v>13</v>
      </c>
      <c r="B10">
        <v>20</v>
      </c>
      <c r="C10">
        <v>3</v>
      </c>
      <c r="D10" s="5">
        <f t="shared" si="0"/>
        <v>0.15</v>
      </c>
      <c r="E10">
        <v>40</v>
      </c>
      <c r="F10">
        <v>7</v>
      </c>
      <c r="G10" s="5">
        <f t="shared" si="1"/>
        <v>0.17499999999999999</v>
      </c>
      <c r="H10" s="7">
        <v>0.1</v>
      </c>
    </row>
    <row r="11" spans="1:8" x14ac:dyDescent="0.2">
      <c r="A11" t="s">
        <v>14</v>
      </c>
      <c r="B11">
        <v>36</v>
      </c>
      <c r="C11">
        <v>8</v>
      </c>
      <c r="D11" s="5">
        <f t="shared" si="0"/>
        <v>0.22222222222222221</v>
      </c>
      <c r="E11">
        <v>52</v>
      </c>
      <c r="F11">
        <v>9</v>
      </c>
      <c r="G11" s="5">
        <f t="shared" si="1"/>
        <v>0.17307692307692307</v>
      </c>
      <c r="H11" s="7">
        <v>0.1</v>
      </c>
    </row>
    <row r="12" spans="1:8" x14ac:dyDescent="0.2">
      <c r="A12" t="s">
        <v>15</v>
      </c>
      <c r="B12">
        <v>22</v>
      </c>
      <c r="C12">
        <v>6</v>
      </c>
      <c r="D12" s="5">
        <f t="shared" si="0"/>
        <v>0.27272727272727271</v>
      </c>
      <c r="E12">
        <v>30</v>
      </c>
      <c r="F12">
        <v>4</v>
      </c>
      <c r="G12" s="5">
        <f t="shared" si="1"/>
        <v>0.13333333333333333</v>
      </c>
      <c r="H12" s="7">
        <v>0.1</v>
      </c>
    </row>
    <row r="13" spans="1:8" x14ac:dyDescent="0.2">
      <c r="A13" t="s">
        <v>16</v>
      </c>
      <c r="B13">
        <v>48</v>
      </c>
      <c r="C13">
        <v>8</v>
      </c>
      <c r="D13" s="5">
        <f t="shared" si="0"/>
        <v>0.16666666666666666</v>
      </c>
      <c r="E13">
        <v>81</v>
      </c>
      <c r="F13">
        <v>6</v>
      </c>
      <c r="G13" s="5">
        <f t="shared" si="1"/>
        <v>7.407407407407407E-2</v>
      </c>
      <c r="H13" s="7">
        <v>0.1</v>
      </c>
    </row>
    <row r="14" spans="1:8" x14ac:dyDescent="0.2">
      <c r="A14" t="s">
        <v>17</v>
      </c>
      <c r="B14">
        <v>51</v>
      </c>
      <c r="C14">
        <v>1</v>
      </c>
      <c r="D14" s="5">
        <f t="shared" si="0"/>
        <v>1.9607843137254902E-2</v>
      </c>
      <c r="E14">
        <v>63</v>
      </c>
      <c r="F14">
        <v>8</v>
      </c>
      <c r="G14" s="5">
        <f t="shared" si="1"/>
        <v>0.12698412698412698</v>
      </c>
      <c r="H14" s="7">
        <v>0.1</v>
      </c>
    </row>
    <row r="15" spans="1:8" x14ac:dyDescent="0.2">
      <c r="A15" t="s">
        <v>18</v>
      </c>
      <c r="B15">
        <v>52</v>
      </c>
      <c r="C15">
        <v>3</v>
      </c>
      <c r="D15" s="5">
        <f t="shared" si="0"/>
        <v>5.7692307692307696E-2</v>
      </c>
      <c r="E15">
        <v>57</v>
      </c>
      <c r="F15">
        <v>9</v>
      </c>
      <c r="G15" s="5">
        <f t="shared" si="1"/>
        <v>0.15789473684210525</v>
      </c>
      <c r="H15" s="7">
        <v>0.1</v>
      </c>
    </row>
    <row r="16" spans="1:8" s="1" customFormat="1" x14ac:dyDescent="0.2">
      <c r="A16" s="1" t="s">
        <v>19</v>
      </c>
      <c r="B16" s="1">
        <f>SUM(B4:B15)</f>
        <v>458</v>
      </c>
      <c r="C16" s="1">
        <f>SUM(C4:C15)</f>
        <v>75</v>
      </c>
      <c r="D16" s="6">
        <f>C16/B16</f>
        <v>0.16375545851528384</v>
      </c>
      <c r="E16" s="1">
        <f>SUM(E4:E15)</f>
        <v>648</v>
      </c>
      <c r="F16" s="1">
        <f>SUM(F4:F15)</f>
        <v>72</v>
      </c>
      <c r="G16" s="6">
        <f t="shared" si="1"/>
        <v>0.1111111111111111</v>
      </c>
    </row>
  </sheetData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consulta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Donoso</dc:creator>
  <cp:lastModifiedBy>informatica</cp:lastModifiedBy>
  <dcterms:created xsi:type="dcterms:W3CDTF">2012-12-03T22:37:18Z</dcterms:created>
  <dcterms:modified xsi:type="dcterms:W3CDTF">2014-02-19T20:00:31Z</dcterms:modified>
</cp:coreProperties>
</file>