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/>
  </bookViews>
  <sheets>
    <sheet name="consulta" sheetId="1" r:id="rId1"/>
  </sheets>
  <calcPr calcId="145621"/>
</workbook>
</file>

<file path=xl/calcChain.xml><?xml version="1.0" encoding="utf-8"?>
<calcChain xmlns="http://schemas.openxmlformats.org/spreadsheetml/2006/main">
  <c r="B16" i="1" l="1"/>
  <c r="C16" i="1"/>
  <c r="D16" i="1" l="1"/>
  <c r="D4" i="1"/>
  <c r="G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E16" i="1"/>
  <c r="G16" i="1" s="1"/>
  <c r="F16" i="1"/>
</calcChain>
</file>

<file path=xl/sharedStrings.xml><?xml version="1.0" encoding="utf-8"?>
<sst xmlns="http://schemas.openxmlformats.org/spreadsheetml/2006/main" count="24" uniqueCount="21">
  <si>
    <t>%  DE PNC GENERADOS EN EL MES Y SU PORCENTAJE  2013</t>
  </si>
  <si>
    <t>mes</t>
  </si>
  <si>
    <t>fabricadas</t>
  </si>
  <si>
    <t>malas</t>
  </si>
  <si>
    <t>%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</si>
  <si>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</si>
  <si>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</si>
  <si>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</si>
  <si>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</si>
  <si>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</si>
  <si>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</si>
  <si>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</si>
  <si>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</si>
  <si>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</si>
  <si>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</si>
  <si>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</si>
  <si>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</si>
  <si>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</si>
  <si>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</si>
  <si>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solo ots con cargo esdecir facturable que estan terminadas en taller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</si>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</sst>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1" applyNumberFormat="1" applyFont="1"/>
    <xf numFmtId="10" fontId="2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3" fontId="0" fillId="0" borderId="0" xfId="0" applyNumberFormat="1"/>
    <xf numFmtId="3" fontId="2" fillId="0" borderId="0" xfId="0" applyNumberFormat="1" applyFont="1"/>
    <xf numFmtId="10" fontId="2" fillId="2" borderId="0" xfId="1" applyNumberFormat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% de PNC</a:t>
            </a:r>
          </a:p>
        </c:rich>
      </c:tx>
      <c:layout>
        <c:manualLayout>
          <c:xMode val="edge"/>
          <c:yMode val="edge"/>
          <c:x val="0.44166666666666665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"/>
          <c:y val="0.15972222222222221"/>
          <c:w val="0.83333333333333337"/>
          <c:h val="0.61805555555555558"/>
        </c:manualLayout>
      </c:layout>
      <c:lineChart>
        <c:grouping val="standard"/>
        <c:varyColors val="0"/>
        <c:ser>
          <c:idx val="0"/>
          <c:order val="0"/>
          <c:tx>
            <c:v>2013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consulta!$D$4:$D$15</c:f>
              <c:numCache>
                <c:formatCode>0.00%</c:formatCode>
                <c:ptCount val="12"/>
                <c:pt idx="0">
                  <c:v>1.1501647575710027E-2</c:v>
                </c:pt>
                <c:pt idx="1">
                  <c:v>7.2656019698624915E-3</c:v>
                </c:pt>
                <c:pt idx="2">
                  <c:v>1.1190625162938631E-2</c:v>
                </c:pt>
                <c:pt idx="3">
                  <c:v>1.0681208580457142E-2</c:v>
                </c:pt>
                <c:pt idx="4">
                  <c:v>2.9701023393958249E-3</c:v>
                </c:pt>
                <c:pt idx="5">
                  <c:v>5.6430197268588769E-3</c:v>
                </c:pt>
                <c:pt idx="6">
                  <c:v>7.0313724612042902E-3</c:v>
                </c:pt>
                <c:pt idx="7">
                  <c:v>1.4029749830966869E-2</c:v>
                </c:pt>
                <c:pt idx="8">
                  <c:v>1.87237815899867E-2</c:v>
                </c:pt>
                <c:pt idx="9">
                  <c:v>1.8394988275644839E-3</c:v>
                </c:pt>
                <c:pt idx="10">
                  <c:v>1.329254708174717E-2</c:v>
                </c:pt>
                <c:pt idx="11">
                  <c:v>3.5789521694635992E-3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consulta!$E$2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consulta!$G$4:$G$15</c:f>
              <c:numCache>
                <c:formatCode>0.00%</c:formatCode>
                <c:ptCount val="12"/>
                <c:pt idx="0">
                  <c:v>5.2769442527442782E-3</c:v>
                </c:pt>
                <c:pt idx="1">
                  <c:v>4.9629311929416092E-3</c:v>
                </c:pt>
                <c:pt idx="2">
                  <c:v>3.9019324209042692E-3</c:v>
                </c:pt>
                <c:pt idx="3">
                  <c:v>3.3380898990928551E-3</c:v>
                </c:pt>
                <c:pt idx="4">
                  <c:v>4.2591106420893652E-3</c:v>
                </c:pt>
                <c:pt idx="5">
                  <c:v>1.3222152950955943E-2</c:v>
                </c:pt>
                <c:pt idx="6">
                  <c:v>1.6015349046304028E-2</c:v>
                </c:pt>
                <c:pt idx="7">
                  <c:v>1.2640536679296851E-2</c:v>
                </c:pt>
                <c:pt idx="8">
                  <c:v>3.765010799136069E-2</c:v>
                </c:pt>
                <c:pt idx="9">
                  <c:v>1.6544761249992043E-2</c:v>
                </c:pt>
                <c:pt idx="10">
                  <c:v>1.459717582934388E-2</c:v>
                </c:pt>
                <c:pt idx="11">
                  <c:v>1.1168713684283776E-2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consulta!$H$3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consulta!$H$4:$H$15</c:f>
              <c:numCache>
                <c:formatCode>0.0%</c:formatCode>
                <c:ptCount val="12"/>
                <c:pt idx="0">
                  <c:v>1.2999999999999999E-2</c:v>
                </c:pt>
                <c:pt idx="1">
                  <c:v>1.2999999999999999E-2</c:v>
                </c:pt>
                <c:pt idx="2">
                  <c:v>1.2999999999999999E-2</c:v>
                </c:pt>
                <c:pt idx="3">
                  <c:v>1.2999999999999999E-2</c:v>
                </c:pt>
                <c:pt idx="4">
                  <c:v>1.2999999999999999E-2</c:v>
                </c:pt>
                <c:pt idx="5">
                  <c:v>1.2999999999999999E-2</c:v>
                </c:pt>
                <c:pt idx="6">
                  <c:v>1.2999999999999999E-2</c:v>
                </c:pt>
                <c:pt idx="7">
                  <c:v>1.2999999999999999E-2</c:v>
                </c:pt>
                <c:pt idx="8">
                  <c:v>1.2999999999999999E-2</c:v>
                </c:pt>
                <c:pt idx="9">
                  <c:v>1.2999999999999999E-2</c:v>
                </c:pt>
                <c:pt idx="10">
                  <c:v>1.2999999999999999E-2</c:v>
                </c:pt>
                <c:pt idx="11">
                  <c:v>1.2999999999999999E-2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52928"/>
        <c:axId val="135751168"/>
      </c:lineChart>
      <c:catAx>
        <c:axId val="15905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5751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57511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9052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8333333333333333"/>
          <c:y val="0.89236111111111116"/>
          <c:w val="0.43125000000000002"/>
          <c:h val="7.63888888888888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714375</xdr:colOff>
      <xdr:row>0</xdr:row>
      <xdr:rowOff>123825</xdr:rowOff>
    </xdr:from>
    <xdr:to>
      <xdr:col>15</xdr:col>
      <xdr:colOff>714375</xdr:colOff>
      <xdr:row>17</xdr:row>
      <xdr:rowOff>114300</xdr:rowOff>
    </xdr:to>
    <xdr:graphicFrame macro="">
      <xdr:nvGraphicFramePr>
        <xdr:cNvPr id="103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90" zoomScaleNormal="90" workbookViewId="0">
      <selection activeCell="F23" sqref="F23"/>
    </sheetView>
  </sheetViews>
  <sheetFormatPr baseColWidth="10" defaultRowHeight="12.75" x14ac:dyDescent="0.2"/>
  <sheetData>
    <row r="1" spans="1:8" x14ac:dyDescent="0.2">
      <c r="A1" s="1" t="s">
        <v>0</v>
      </c>
    </row>
    <row r="2" spans="1:8" x14ac:dyDescent="0.2">
      <c r="B2" s="7" t="s">
        <v>20</v>
      </c>
      <c r="C2" s="6">
        <v>2013</v>
      </c>
      <c r="D2" s="6"/>
      <c r="E2" s="6">
        <v>2012</v>
      </c>
      <c r="F2" s="6"/>
      <c r="G2" s="6"/>
    </row>
    <row r="3" spans="1:8" x14ac:dyDescent="0.2">
      <c r="A3" s="2" t="s">
        <v>1</v>
      </c>
      <c r="B3" s="1" t="s">
        <v>2</v>
      </c>
      <c r="C3" s="1" t="s">
        <v>3</v>
      </c>
      <c r="D3" s="2" t="s">
        <v>4</v>
      </c>
      <c r="E3" s="1" t="s">
        <v>2</v>
      </c>
      <c r="F3" s="1" t="s">
        <v>3</v>
      </c>
      <c r="G3" s="2" t="s">
        <v>4</v>
      </c>
      <c r="H3" s="1" t="s">
        <v>5</v>
      </c>
    </row>
    <row r="4" spans="1:8" x14ac:dyDescent="0.2">
      <c r="A4" s="2" t="s">
        <v>6</v>
      </c>
      <c r="B4" s="8">
        <v>63730</v>
      </c>
      <c r="C4" s="8">
        <v>733</v>
      </c>
      <c r="D4" s="3">
        <f>C4/B4</f>
        <v>1.1501647575710027E-2</v>
      </c>
      <c r="E4" s="8">
        <v>262273</v>
      </c>
      <c r="F4" s="8">
        <v>1384</v>
      </c>
      <c r="G4" s="3">
        <f>F4/E4</f>
        <v>5.2769442527442782E-3</v>
      </c>
      <c r="H4" s="5">
        <v>1.2999999999999999E-2</v>
      </c>
    </row>
    <row r="5" spans="1:8" x14ac:dyDescent="0.2">
      <c r="A5" s="2" t="s">
        <v>7</v>
      </c>
      <c r="B5" s="8">
        <v>57669</v>
      </c>
      <c r="C5" s="8">
        <v>419</v>
      </c>
      <c r="D5" s="3">
        <f t="shared" ref="D5:D15" si="0">C5/B5</f>
        <v>7.2656019698624915E-3</v>
      </c>
      <c r="E5" s="8">
        <v>48963</v>
      </c>
      <c r="F5" s="8">
        <v>243</v>
      </c>
      <c r="G5" s="3">
        <f t="shared" ref="G5:G16" si="1">F5/E5</f>
        <v>4.9629311929416092E-3</v>
      </c>
      <c r="H5" s="5">
        <v>1.2999999999999999E-2</v>
      </c>
    </row>
    <row r="6" spans="1:8" x14ac:dyDescent="0.2">
      <c r="A6" s="2" t="s">
        <v>8</v>
      </c>
      <c r="B6" s="8">
        <v>153432</v>
      </c>
      <c r="C6" s="8">
        <v>1717</v>
      </c>
      <c r="D6" s="3">
        <f t="shared" si="0"/>
        <v>1.1190625162938631E-2</v>
      </c>
      <c r="E6" s="8">
        <v>269610</v>
      </c>
      <c r="F6" s="8">
        <v>1052</v>
      </c>
      <c r="G6" s="3">
        <f t="shared" si="1"/>
        <v>3.9019324209042692E-3</v>
      </c>
      <c r="H6" s="5">
        <v>1.2999999999999999E-2</v>
      </c>
    </row>
    <row r="7" spans="1:8" x14ac:dyDescent="0.2">
      <c r="A7" s="2" t="s">
        <v>9</v>
      </c>
      <c r="B7" s="8">
        <v>146519</v>
      </c>
      <c r="C7" s="8">
        <v>1565</v>
      </c>
      <c r="D7" s="3">
        <f t="shared" si="0"/>
        <v>1.0681208580457142E-2</v>
      </c>
      <c r="E7" s="8">
        <v>196220</v>
      </c>
      <c r="F7" s="8">
        <v>655</v>
      </c>
      <c r="G7" s="3">
        <f t="shared" si="1"/>
        <v>3.3380898990928551E-3</v>
      </c>
      <c r="H7" s="5">
        <v>1.2999999999999999E-2</v>
      </c>
    </row>
    <row r="8" spans="1:8" x14ac:dyDescent="0.2">
      <c r="A8" s="2" t="s">
        <v>10</v>
      </c>
      <c r="B8" s="8">
        <v>340729</v>
      </c>
      <c r="C8" s="8">
        <v>1012</v>
      </c>
      <c r="D8" s="3">
        <f t="shared" si="0"/>
        <v>2.9701023393958249E-3</v>
      </c>
      <c r="E8" s="8">
        <v>158249</v>
      </c>
      <c r="F8" s="8">
        <v>674</v>
      </c>
      <c r="G8" s="3">
        <f t="shared" si="1"/>
        <v>4.2591106420893652E-3</v>
      </c>
      <c r="H8" s="5">
        <v>1.2999999999999999E-2</v>
      </c>
    </row>
    <row r="9" spans="1:8" x14ac:dyDescent="0.2">
      <c r="A9" s="2" t="s">
        <v>11</v>
      </c>
      <c r="B9" s="8">
        <v>126528</v>
      </c>
      <c r="C9" s="8">
        <v>714</v>
      </c>
      <c r="D9" s="3">
        <f t="shared" si="0"/>
        <v>5.6430197268588769E-3</v>
      </c>
      <c r="E9" s="8">
        <v>115488</v>
      </c>
      <c r="F9" s="8">
        <v>1527</v>
      </c>
      <c r="G9" s="3">
        <f t="shared" si="1"/>
        <v>1.3222152950955943E-2</v>
      </c>
      <c r="H9" s="5">
        <v>1.2999999999999999E-2</v>
      </c>
    </row>
    <row r="10" spans="1:8" x14ac:dyDescent="0.2">
      <c r="A10" s="2" t="s">
        <v>12</v>
      </c>
      <c r="B10" s="8">
        <v>89314</v>
      </c>
      <c r="C10" s="8">
        <v>628</v>
      </c>
      <c r="D10" s="3">
        <f t="shared" si="0"/>
        <v>7.0313724612042902E-3</v>
      </c>
      <c r="E10" s="8">
        <v>124568</v>
      </c>
      <c r="F10" s="8">
        <v>1995</v>
      </c>
      <c r="G10" s="3">
        <f t="shared" si="1"/>
        <v>1.6015349046304028E-2</v>
      </c>
      <c r="H10" s="5">
        <v>1.2999999999999999E-2</v>
      </c>
    </row>
    <row r="11" spans="1:8" x14ac:dyDescent="0.2">
      <c r="A11" s="2" t="s">
        <v>13</v>
      </c>
      <c r="B11" s="8">
        <v>124236</v>
      </c>
      <c r="C11" s="8">
        <v>1743</v>
      </c>
      <c r="D11" s="3">
        <f t="shared" si="0"/>
        <v>1.4029749830966869E-2</v>
      </c>
      <c r="E11" s="8">
        <v>160990</v>
      </c>
      <c r="F11" s="8">
        <v>2035</v>
      </c>
      <c r="G11" s="3">
        <f t="shared" si="1"/>
        <v>1.2640536679296851E-2</v>
      </c>
      <c r="H11" s="5">
        <v>1.2999999999999999E-2</v>
      </c>
    </row>
    <row r="12" spans="1:8" x14ac:dyDescent="0.2">
      <c r="A12" s="2" t="s">
        <v>14</v>
      </c>
      <c r="B12" s="8">
        <v>58642</v>
      </c>
      <c r="C12" s="8">
        <v>1098</v>
      </c>
      <c r="D12" s="3">
        <f t="shared" si="0"/>
        <v>1.87237815899867E-2</v>
      </c>
      <c r="E12" s="8">
        <v>57875</v>
      </c>
      <c r="F12" s="8">
        <v>2179</v>
      </c>
      <c r="G12" s="3">
        <f t="shared" si="1"/>
        <v>3.765010799136069E-2</v>
      </c>
      <c r="H12" s="5">
        <v>1.2999999999999999E-2</v>
      </c>
    </row>
    <row r="13" spans="1:8" x14ac:dyDescent="0.2">
      <c r="A13" s="2" t="s">
        <v>15</v>
      </c>
      <c r="B13" s="8">
        <v>714325</v>
      </c>
      <c r="C13" s="8">
        <v>1314</v>
      </c>
      <c r="D13" s="3">
        <f t="shared" si="0"/>
        <v>1.8394988275644839E-3</v>
      </c>
      <c r="E13" s="8">
        <v>157089</v>
      </c>
      <c r="F13" s="8">
        <v>2599</v>
      </c>
      <c r="G13" s="3">
        <f t="shared" si="1"/>
        <v>1.6544761249992043E-2</v>
      </c>
      <c r="H13" s="5">
        <v>1.2999999999999999E-2</v>
      </c>
    </row>
    <row r="14" spans="1:8" x14ac:dyDescent="0.2">
      <c r="A14" s="2" t="s">
        <v>16</v>
      </c>
      <c r="B14" s="8">
        <v>576338</v>
      </c>
      <c r="C14" s="8">
        <v>7661</v>
      </c>
      <c r="D14" s="3">
        <f t="shared" si="0"/>
        <v>1.329254708174717E-2</v>
      </c>
      <c r="E14" s="8">
        <v>165854</v>
      </c>
      <c r="F14" s="8">
        <v>2421</v>
      </c>
      <c r="G14" s="3">
        <f t="shared" si="1"/>
        <v>1.459717582934388E-2</v>
      </c>
      <c r="H14" s="5">
        <v>1.2999999999999999E-2</v>
      </c>
    </row>
    <row r="15" spans="1:8" x14ac:dyDescent="0.2">
      <c r="A15" s="2" t="s">
        <v>17</v>
      </c>
      <c r="B15" s="8">
        <v>701602</v>
      </c>
      <c r="C15" s="8">
        <v>2511</v>
      </c>
      <c r="D15" s="3">
        <f t="shared" si="0"/>
        <v>3.5789521694635992E-3</v>
      </c>
      <c r="E15" s="8">
        <v>86223</v>
      </c>
      <c r="F15" s="8">
        <v>963</v>
      </c>
      <c r="G15" s="3">
        <f t="shared" si="1"/>
        <v>1.1168713684283776E-2</v>
      </c>
      <c r="H15" s="5">
        <v>1.2999999999999999E-2</v>
      </c>
    </row>
    <row r="16" spans="1:8" s="1" customFormat="1" x14ac:dyDescent="0.2">
      <c r="A16" s="1" t="s">
        <v>18</v>
      </c>
      <c r="B16" s="9">
        <f>SUM(B4:B15)</f>
        <v>3153064</v>
      </c>
      <c r="C16" s="9">
        <f>SUM(C4:C15)</f>
        <v>21115</v>
      </c>
      <c r="D16" s="10">
        <f>C16/B16</f>
        <v>6.6966607718714245E-3</v>
      </c>
      <c r="E16" s="9">
        <f>SUM(E4:E15)</f>
        <v>1803402</v>
      </c>
      <c r="F16" s="9">
        <f>SUM(F4:F15)</f>
        <v>17727</v>
      </c>
      <c r="G16" s="4">
        <f t="shared" si="1"/>
        <v>9.8297550962015128E-3</v>
      </c>
    </row>
    <row r="17" spans="1:1" x14ac:dyDescent="0.2">
      <c r="A17" s="2" t="s">
        <v>19</v>
      </c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informatica</cp:lastModifiedBy>
  <dcterms:created xsi:type="dcterms:W3CDTF">2012-12-03T22:28:10Z</dcterms:created>
  <dcterms:modified xsi:type="dcterms:W3CDTF">2014-02-19T19:54:51Z</dcterms:modified>
</cp:coreProperties>
</file>